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9216" activeTab="1"/>
  </bookViews>
  <sheets>
    <sheet name="список" sheetId="2" r:id="rId1"/>
    <sheet name="Анализ" sheetId="3" r:id="rId2"/>
    <sheet name="Лист1" sheetId="4" r:id="rId3"/>
  </sheets>
  <definedNames>
    <definedName name="_GoBack" localSheetId="2">Лист1!$A$11</definedName>
    <definedName name="_xlnm._FilterDatabase" localSheetId="0" hidden="1">список!$A$1:$J$386</definedName>
  </definedNames>
  <calcPr calcId="145621"/>
</workbook>
</file>

<file path=xl/calcChain.xml><?xml version="1.0" encoding="utf-8"?>
<calcChain xmlns="http://schemas.openxmlformats.org/spreadsheetml/2006/main">
  <c r="K9" i="3" l="1"/>
  <c r="K10" i="3"/>
  <c r="K11" i="3"/>
  <c r="K12" i="3"/>
  <c r="K13" i="3"/>
  <c r="K14" i="3"/>
  <c r="K21" i="3"/>
  <c r="K22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C10" i="3" l="1"/>
  <c r="C11" i="3"/>
  <c r="H10" i="3"/>
  <c r="I10" i="3"/>
  <c r="L10" i="3"/>
  <c r="H11" i="3"/>
  <c r="I11" i="3"/>
  <c r="L11" i="3"/>
  <c r="I12" i="3"/>
  <c r="H13" i="3"/>
  <c r="I13" i="3"/>
  <c r="H15" i="3"/>
  <c r="I15" i="3"/>
  <c r="H16" i="3"/>
  <c r="H17" i="3"/>
  <c r="I17" i="3"/>
  <c r="H18" i="3"/>
  <c r="I18" i="3"/>
  <c r="H19" i="3"/>
  <c r="I19" i="3"/>
  <c r="H20" i="3"/>
  <c r="I21" i="3"/>
  <c r="H22" i="3"/>
  <c r="I22" i="3"/>
  <c r="L9" i="3"/>
  <c r="I9" i="3"/>
  <c r="H9" i="3"/>
  <c r="C37" i="3" l="1"/>
  <c r="C39" i="3" l="1"/>
  <c r="C60" i="3" l="1"/>
  <c r="C59" i="3" l="1"/>
  <c r="C48" i="3" l="1"/>
  <c r="C53" i="3" l="1"/>
  <c r="C27" i="3" l="1"/>
  <c r="C28" i="3"/>
  <c r="C29" i="3"/>
  <c r="C30" i="3"/>
  <c r="C31" i="3"/>
  <c r="C32" i="3"/>
  <c r="C33" i="3"/>
  <c r="C34" i="3"/>
  <c r="C35" i="3"/>
  <c r="C36" i="3"/>
  <c r="C38" i="3"/>
  <c r="C40" i="3"/>
  <c r="C41" i="3"/>
  <c r="C42" i="3"/>
  <c r="C43" i="3"/>
  <c r="C44" i="3"/>
  <c r="C45" i="3"/>
  <c r="C46" i="3"/>
  <c r="C47" i="3"/>
  <c r="C49" i="3"/>
  <c r="C50" i="3"/>
  <c r="C51" i="3"/>
  <c r="C52" i="3"/>
  <c r="C54" i="3"/>
  <c r="C55" i="3"/>
  <c r="C56" i="3"/>
  <c r="C57" i="3"/>
  <c r="C58" i="3"/>
  <c r="C61" i="3"/>
  <c r="C62" i="3"/>
  <c r="C63" i="3"/>
  <c r="C64" i="3"/>
  <c r="C65" i="3"/>
  <c r="C66" i="3"/>
  <c r="C26" i="3"/>
  <c r="C12" i="3"/>
  <c r="C13" i="3"/>
  <c r="C14" i="3"/>
  <c r="C15" i="3"/>
  <c r="C16" i="3"/>
  <c r="C17" i="3"/>
  <c r="C18" i="3"/>
  <c r="C19" i="3"/>
  <c r="C20" i="3"/>
  <c r="C21" i="3"/>
  <c r="C22" i="3"/>
  <c r="C9" i="3"/>
  <c r="E9" i="3" s="1"/>
  <c r="C4" i="3"/>
  <c r="C5" i="3"/>
  <c r="C3" i="3"/>
  <c r="C68" i="3" l="1"/>
  <c r="A27" i="3"/>
  <c r="A28" i="3" s="1"/>
  <c r="A29" i="3" s="1"/>
  <c r="C6" i="3" l="1"/>
  <c r="A30" i="3"/>
  <c r="A31" i="3" s="1"/>
  <c r="A32" i="3" s="1"/>
  <c r="D5" i="3" l="1"/>
  <c r="A33" i="3"/>
  <c r="A34" i="3" s="1"/>
  <c r="D3" i="3"/>
  <c r="D4" i="3"/>
  <c r="C23" i="3"/>
  <c r="C67" i="3"/>
  <c r="D37" i="3" s="1"/>
  <c r="D23" i="3" l="1"/>
  <c r="D10" i="3"/>
  <c r="D11" i="3"/>
  <c r="D60" i="3"/>
  <c r="D39" i="3"/>
  <c r="D48" i="3"/>
  <c r="D59" i="3"/>
  <c r="D35" i="3"/>
  <c r="D53" i="3"/>
  <c r="A35" i="3"/>
  <c r="A36" i="3" s="1"/>
  <c r="A37" i="3" s="1"/>
  <c r="A38" i="3" s="1"/>
  <c r="A39" i="3" s="1"/>
  <c r="D64" i="3"/>
  <c r="D27" i="3"/>
  <c r="D33" i="3"/>
  <c r="D63" i="3"/>
  <c r="D22" i="3"/>
  <c r="D36" i="3"/>
  <c r="D55" i="3"/>
  <c r="D54" i="3"/>
  <c r="D46" i="3"/>
  <c r="D40" i="3"/>
  <c r="D30" i="3"/>
  <c r="D44" i="3"/>
  <c r="D42" i="3"/>
  <c r="D29" i="3"/>
  <c r="D34" i="3"/>
  <c r="D41" i="3"/>
  <c r="D45" i="3"/>
  <c r="D51" i="3"/>
  <c r="D57" i="3"/>
  <c r="D65" i="3"/>
  <c r="D31" i="3"/>
  <c r="D38" i="3"/>
  <c r="D43" i="3"/>
  <c r="D49" i="3"/>
  <c r="D61" i="3"/>
  <c r="D26" i="3"/>
  <c r="D62" i="3"/>
  <c r="D28" i="3"/>
  <c r="D50" i="3"/>
  <c r="D52" i="3"/>
  <c r="D47" i="3"/>
  <c r="D32" i="3"/>
  <c r="D56" i="3"/>
  <c r="D58" i="3"/>
  <c r="D66" i="3"/>
  <c r="D12" i="3"/>
  <c r="D21" i="3"/>
  <c r="D16" i="3"/>
  <c r="D19" i="3"/>
  <c r="D18" i="3"/>
  <c r="D20" i="3"/>
  <c r="D13" i="3"/>
  <c r="D15" i="3"/>
  <c r="D14" i="3"/>
  <c r="D17" i="3"/>
  <c r="D9" i="3"/>
  <c r="A40" i="3" l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l="1"/>
  <c r="A60" i="3" l="1"/>
  <c r="A61" i="3" s="1"/>
  <c r="A62" i="3" s="1"/>
  <c r="A63" i="3" s="1"/>
  <c r="A64" i="3" s="1"/>
  <c r="A65" i="3" s="1"/>
  <c r="A66" i="3" s="1"/>
</calcChain>
</file>

<file path=xl/sharedStrings.xml><?xml version="1.0" encoding="utf-8"?>
<sst xmlns="http://schemas.openxmlformats.org/spreadsheetml/2006/main" count="4003" uniqueCount="1251">
  <si>
    <t>НИР</t>
  </si>
  <si>
    <t>Наименование организации (кратко)</t>
  </si>
  <si>
    <t>Проект</t>
  </si>
  <si>
    <t>Тема ВКР</t>
  </si>
  <si>
    <t>Номинация</t>
  </si>
  <si>
    <t>Тюменский ИУ</t>
  </si>
  <si>
    <t>Казанский ГАСУ</t>
  </si>
  <si>
    <t>Кузбасский ГТУ</t>
  </si>
  <si>
    <t>Должность руководителя ВКР</t>
  </si>
  <si>
    <t>Фамилия Имя Отчество автора ВКР</t>
  </si>
  <si>
    <t>Учёная степень руководителя ВКР</t>
  </si>
  <si>
    <t>Учёное звание руководителя ВКР</t>
  </si>
  <si>
    <t>Тип ВКР (Проект или НИР)</t>
  </si>
  <si>
    <t>АД</t>
  </si>
  <si>
    <r>
      <t xml:space="preserve">Фамилия Имя Отчество </t>
    </r>
    <r>
      <rPr>
        <sz val="12"/>
        <color rgb="FFFF0000"/>
        <rFont val="Times New Roman"/>
        <family val="1"/>
        <charset val="204"/>
      </rPr>
      <t>основного</t>
    </r>
    <r>
      <rPr>
        <sz val="12"/>
        <color theme="1"/>
        <rFont val="Times New Roman"/>
        <family val="1"/>
        <charset val="204"/>
      </rPr>
      <t xml:space="preserve"> руководителя ВКР</t>
    </r>
  </si>
  <si>
    <t>профессор</t>
  </si>
  <si>
    <t>д.т.н.</t>
  </si>
  <si>
    <t>к.т.н.</t>
  </si>
  <si>
    <t>доцент</t>
  </si>
  <si>
    <t>зав.каф.</t>
  </si>
  <si>
    <t>Волгоградский ГТУ</t>
  </si>
  <si>
    <t>Самарский ГТУ</t>
  </si>
  <si>
    <t>квалификация</t>
  </si>
  <si>
    <t>бакалавр</t>
  </si>
  <si>
    <t>магистр</t>
  </si>
  <si>
    <t>Санкт-Петербургский ГАСУ</t>
  </si>
  <si>
    <t>Донской ГТУ</t>
  </si>
  <si>
    <t>специалист</t>
  </si>
  <si>
    <t>Томский ГАСУ</t>
  </si>
  <si>
    <t>АСП</t>
  </si>
  <si>
    <t>Рязанский филиал МПУ</t>
  </si>
  <si>
    <t>Владимирский ГУ</t>
  </si>
  <si>
    <t>Белгородский ГТУ</t>
  </si>
  <si>
    <t>Поволжский ГТУ</t>
  </si>
  <si>
    <t>к.э.н.</t>
  </si>
  <si>
    <t>Новосибирский ГАСУ</t>
  </si>
  <si>
    <t>Сибирский ФУ</t>
  </si>
  <si>
    <t>ВиВ</t>
  </si>
  <si>
    <t>Дальневосточный ГУПС</t>
  </si>
  <si>
    <t>Южно-Уральский ГУ</t>
  </si>
  <si>
    <t>Сибирский ГУПС</t>
  </si>
  <si>
    <t>Геотехника</t>
  </si>
  <si>
    <t>Алтайский ГТУ</t>
  </si>
  <si>
    <t>Московский ГСУ</t>
  </si>
  <si>
    <t>Нижегородский ГАСУ</t>
  </si>
  <si>
    <t>Кубанский ГАУ</t>
  </si>
  <si>
    <t>МАС</t>
  </si>
  <si>
    <t>ОИСД</t>
  </si>
  <si>
    <t>Дидковская Ольга Всеволодовна</t>
  </si>
  <si>
    <t>д.э.н.</t>
  </si>
  <si>
    <t>Кубанский ГТУ</t>
  </si>
  <si>
    <t>ПГС</t>
  </si>
  <si>
    <t>Тверской ГУ</t>
  </si>
  <si>
    <t>СМ</t>
  </si>
  <si>
    <t>Воронежский ГТУ</t>
  </si>
  <si>
    <t>Ярославский ГТУ</t>
  </si>
  <si>
    <t>Саратовский ГТУ</t>
  </si>
  <si>
    <t>Вологодский ГУ</t>
  </si>
  <si>
    <t>Сибирский АДИ</t>
  </si>
  <si>
    <t>декан</t>
  </si>
  <si>
    <t>ТГВ</t>
  </si>
  <si>
    <t>№</t>
  </si>
  <si>
    <t>образовательная организация</t>
  </si>
  <si>
    <t>кол-во</t>
  </si>
  <si>
    <t>%</t>
  </si>
  <si>
    <t>всего</t>
  </si>
  <si>
    <t>Направленность работы</t>
  </si>
  <si>
    <t>Промышленное и гражданское строительство</t>
  </si>
  <si>
    <t>Технология и организация строительства</t>
  </si>
  <si>
    <t>Гидротехническое строительство</t>
  </si>
  <si>
    <t>Городское строительство и хозяйство</t>
  </si>
  <si>
    <t>Производство и применение строительных материалов, изделий и конструкций</t>
  </si>
  <si>
    <t>Теплогазоснабжение и вентиляция</t>
  </si>
  <si>
    <t>Водоснабжение и водоотведение</t>
  </si>
  <si>
    <t>Инвестиционно-строительная деятельность</t>
  </si>
  <si>
    <t>Механизация строительства и строительной индустрии</t>
  </si>
  <si>
    <t>Архитектурно-строительное проектирование</t>
  </si>
  <si>
    <t>Автомобильные дороги</t>
  </si>
  <si>
    <t>ТОС</t>
  </si>
  <si>
    <t>ГСХ</t>
  </si>
  <si>
    <t>Пензенский ГУАС</t>
  </si>
  <si>
    <t>Северо-Восточный ФУ</t>
  </si>
  <si>
    <t>Дальневосточный ГАУ</t>
  </si>
  <si>
    <t>Уральский ФУ</t>
  </si>
  <si>
    <t>Чувашский ГУ</t>
  </si>
  <si>
    <t>Медведева Оксана Николаевна</t>
  </si>
  <si>
    <t>Астраханский ГАСУ</t>
  </si>
  <si>
    <t>Дальневосточный ФУ</t>
  </si>
  <si>
    <t>вне конкурса</t>
  </si>
  <si>
    <t>ГТС</t>
  </si>
  <si>
    <t>Паронко Александр Александрович</t>
  </si>
  <si>
    <t>Разработка конструкции буроинъекционной анкерной сваи
с армированным контролируемым уширением</t>
  </si>
  <si>
    <t>Самохвалов Михаил Александрович</t>
  </si>
  <si>
    <t>Савельева Татьяна Евгеньевна</t>
  </si>
  <si>
    <t>Экспертиза типовой проектной документации на строительство жилого дома</t>
  </si>
  <si>
    <t>проект</t>
  </si>
  <si>
    <t>Горай Александр Алексеевич</t>
  </si>
  <si>
    <t>Комплексная экспертиза объекта культурного наследия</t>
  </si>
  <si>
    <t>Коновалов Павел Владимирович</t>
  </si>
  <si>
    <t>Здание торгово-выставочного комплекса, расположенное по адресу: г. Пенза в районе ул. Аустрина, 144А</t>
  </si>
  <si>
    <t>Артюшин Дмитрий Викторович</t>
  </si>
  <si>
    <t>Изотова Екатерина Андреевна</t>
  </si>
  <si>
    <t>Разработка проекта газоснабжения населенного пункта с использованием альтернативного источника энергии</t>
  </si>
  <si>
    <t>Волкова Александра Артемовна</t>
  </si>
  <si>
    <t>Расчёт и моделирование армированного искусственного основания ограждающей дамбы золоотвала на слабых грунтах</t>
  </si>
  <si>
    <t>Невзоров Александр Леонидович</t>
  </si>
  <si>
    <t>Северный (Арктический) ФУ</t>
  </si>
  <si>
    <t>Касаткин Иван Владимирович</t>
  </si>
  <si>
    <t>Вентиляция школы в г.Нефтеюганске</t>
  </si>
  <si>
    <t>Афонин Константин Викторович</t>
  </si>
  <si>
    <t xml:space="preserve">к.т.н. </t>
  </si>
  <si>
    <t xml:space="preserve">доцент </t>
  </si>
  <si>
    <t>Сыроватка Екатерина Владимировна</t>
  </si>
  <si>
    <t>Зависимость эффективности энергосберегающих мероприятий в системах вентиляции от объемов здания</t>
  </si>
  <si>
    <t>Илюхин Константин Николаевич</t>
  </si>
  <si>
    <t>Подогова Вероника Игоревна</t>
  </si>
  <si>
    <t>Ласьков Николай Николаевич</t>
  </si>
  <si>
    <t>Исследование кирпичных стеновых заполнений каркасных зданий</t>
  </si>
  <si>
    <t>Чеботова Анастасия Александровна</t>
  </si>
  <si>
    <t>2-х этажное здание спортивно-оздоровительного комплекса в г. Новороссийске</t>
  </si>
  <si>
    <t>Сокольская Оксана Николаевна</t>
  </si>
  <si>
    <t>Гаврилова Наталья Игоревна</t>
  </si>
  <si>
    <t>Хегай Татьяна Сергеевна</t>
  </si>
  <si>
    <t xml:space="preserve"> -</t>
  </si>
  <si>
    <t>Проектирование высотного офисного здания  в городе Санкт-Петербурге</t>
  </si>
  <si>
    <t>Стахов Даниил Олегович</t>
  </si>
  <si>
    <t>Проект реконструкции здания под гостиничный комплекс</t>
  </si>
  <si>
    <t>Трофимов Александр Васильевич</t>
  </si>
  <si>
    <t xml:space="preserve"> доцент</t>
  </si>
  <si>
    <t>Борщева Анна Владимировна</t>
  </si>
  <si>
    <t>Инвестиционно-строительный проект возведения и эксплуатации гостиницы на основе договора франшизы в г. Сочи</t>
  </si>
  <si>
    <t>Абакумов Роман Григорьевич</t>
  </si>
  <si>
    <t>Мишнева Анастасия Александровна</t>
  </si>
  <si>
    <t>Ревитализация общественного пространства научно-технической библиотеки БГТУ им. В.Г. Шухова</t>
  </si>
  <si>
    <t>кандидат экономических наук</t>
  </si>
  <si>
    <t>Чуева Юлия Александровна</t>
  </si>
  <si>
    <t>Информационное моделирование надстройки двух этажей здания подготовительного факультета для иностранных граждан БГТУ им. В.Г. Шухова</t>
  </si>
  <si>
    <t>Авилова Ирина Павловна</t>
  </si>
  <si>
    <t>Совершенствование методики прогнозирования деформаций конструкций железобетонного каркаса возводимого многоэтажного здания на примере строительно-технической экспертизы объекта незавершенного строительства в г. Старом Осколе</t>
  </si>
  <si>
    <t>Наумов Андрей Евгеньевич</t>
  </si>
  <si>
    <t xml:space="preserve">Кладиева (Давиденко) Полина Викторовна </t>
  </si>
  <si>
    <t>Морев Артём Артурович</t>
  </si>
  <si>
    <t>Комплекс студенческих общежитий РУТ (МИИТ)</t>
  </si>
  <si>
    <t>Пинская Надежда Петровна</t>
  </si>
  <si>
    <t>Российский университет транспорта</t>
  </si>
  <si>
    <t>Шматок Вячеслав Викторович</t>
  </si>
  <si>
    <t>Модификация цементогрунта при строительстве оснований дорожных одежд</t>
  </si>
  <si>
    <t>Куюков Сергей Анатольевич</t>
  </si>
  <si>
    <t>Неверова Анастасия Александровна</t>
  </si>
  <si>
    <t>Детский оздоровительный комплекс в г. Валуйки (Белгородской области)</t>
  </si>
  <si>
    <t>-</t>
  </si>
  <si>
    <t>Черныш Надежда Дмитриевна</t>
  </si>
  <si>
    <t>Орунова Гозель Бахрамовна</t>
  </si>
  <si>
    <t>Международный морской пассажирский терминал в  г. Турменбаши</t>
  </si>
  <si>
    <t>Пожарская Ксения Николаевна</t>
  </si>
  <si>
    <t>Медицинскийцентр на 300 пос. в смену в п. Волоконовка Белгородской обл.</t>
  </si>
  <si>
    <t>Коренькова Галина Викторовна</t>
  </si>
  <si>
    <t xml:space="preserve">Дегтев Илья Алексеевич    </t>
  </si>
  <si>
    <t>зав.каф</t>
  </si>
  <si>
    <t>Самойлова Алина Юрьевна</t>
  </si>
  <si>
    <t>Детский сад на 170 мест в с. Никольское Белгородской обл.</t>
  </si>
  <si>
    <t>Власова Марина Васильевна</t>
  </si>
  <si>
    <t>Апарт-отель на 204 номера в г.Тюмень</t>
  </si>
  <si>
    <t>Токарев Алексей Евгеньевич</t>
  </si>
  <si>
    <t>член союза архитекторов России</t>
  </si>
  <si>
    <t>Миронова Анна Анатольевна</t>
  </si>
  <si>
    <t>Многопрофильный медицинский центр с дневным стационаром в г.Тюмень</t>
  </si>
  <si>
    <t>Шершень Дмитрий Русланович</t>
  </si>
  <si>
    <t>Технологическая линия по производству железобетонных свай из высокоподвижных смесей на длинном стенде в условиях АО ККПД г. Ростов-на-Дону</t>
  </si>
  <si>
    <t>Касторных Любовь Ивановна</t>
  </si>
  <si>
    <t>Хрипунова Марина Станиславовна</t>
  </si>
  <si>
    <t>10-этажный 156 квартирный жилой дом со встроенно-пристроенным детским садом</t>
  </si>
  <si>
    <t>Викторова Ольга Леонидовна</t>
  </si>
  <si>
    <t>Днестрянский Дмитрий Андреевич</t>
  </si>
  <si>
    <t>Проектирование деревянного автодорожного моста через реку Карела на автодороге Архангельск-Белогорский-Пинега-Кимжа-Мезень</t>
  </si>
  <si>
    <t>Стуков Валерий Павлович</t>
  </si>
  <si>
    <t>Соснина Ольга Валентиновна</t>
  </si>
  <si>
    <t>Реконструкция региональной дороги Архангельск (от пристани Брин-Наволок) - Каргополь - Вытегра (до с. Прокшино) на участке Сухое - Самодед (км 39+380 - км 45+000)</t>
  </si>
  <si>
    <t>Лукин Алексей Юрьевич</t>
  </si>
  <si>
    <t>Таран Маргарита Дмитриевна</t>
  </si>
  <si>
    <t>Анализ технического состояния и назначение ремонтных работ на участке федеральной дороги М-8 (км 1172 - 1180)</t>
  </si>
  <si>
    <t>Лукина Валентина Алексеевна</t>
  </si>
  <si>
    <t>Глухих Дмитрий Игоревич</t>
  </si>
  <si>
    <t>Деловой центр с гостиницей в г.Тюмень</t>
  </si>
  <si>
    <t>Ряполова Галина Викторовна</t>
  </si>
  <si>
    <t>ст. преп.</t>
  </si>
  <si>
    <t>Сердарова Майя Сердаровна</t>
  </si>
  <si>
    <t>Инжиниринговые решения при строительстве транспортной сети (на примере города Казани)</t>
  </si>
  <si>
    <t>Шагиахметова Эльвира Илшатовна</t>
  </si>
  <si>
    <t>к.э.н</t>
  </si>
  <si>
    <t>Борисова Татьяна Андреевна</t>
  </si>
  <si>
    <t>Исследование влияния температурного воздействия на работу стеклопластиковой арматуры в бетонных конструкциях</t>
  </si>
  <si>
    <t>Шигабутдинов Тимур Ринатович</t>
  </si>
  <si>
    <t>Оценка возможности укладки железобетонных водопропускных труб, армированных полимеркомпозитной арматурой в насыпе автомобильной дороги</t>
  </si>
  <si>
    <t xml:space="preserve"> Зиннуров Тагир Альмирович</t>
  </si>
  <si>
    <t>Пискунов Александр Алексеевич</t>
  </si>
  <si>
    <t xml:space="preserve"> профессор</t>
  </si>
  <si>
    <t>Аленин Максим Михайлович</t>
  </si>
  <si>
    <t>Проектирование систем отопления и вентиляции дошкольного образовательного учреждения на 180 мест в г. Санкт-Петербурге с разработкой автоматизированного ИТП</t>
  </si>
  <si>
    <t>Королева Тамара Ивановна</t>
  </si>
  <si>
    <t>Отопление и вентиляция 7-ми этажного жилого дома с разработкой лучевых систем отопления в г. Пенза</t>
  </si>
  <si>
    <t>Куликова Валерия Сергеевна</t>
  </si>
  <si>
    <t>Ралдугина Инга Владиславовна</t>
  </si>
  <si>
    <t>Разработка системы вентиляции комплекса зданий мебельной фабрики с гальваническим цехом в г. Астрахани</t>
  </si>
  <si>
    <t>Боронина Людмила Владимировна</t>
  </si>
  <si>
    <t>Кутумов Владимир Валерьевич</t>
  </si>
  <si>
    <t>Строительство жилого дома</t>
  </si>
  <si>
    <t>Гайдо Антон Николаевчи</t>
  </si>
  <si>
    <t>Пушкарева Ксения Андреевна</t>
  </si>
  <si>
    <t>Оптимизация конструктивно-технологических решений устройства гидроизоляции подземных сооружений</t>
  </si>
  <si>
    <t>Куценко Тимур Вадимович</t>
  </si>
  <si>
    <t>Расчет долговечности тентовых сооружений</t>
  </si>
  <si>
    <t>Шелихов Николай Сергеевич</t>
  </si>
  <si>
    <t>ст.преп.</t>
  </si>
  <si>
    <t>Паршин Дмитрий Сергеевич</t>
  </si>
  <si>
    <t>Разработка методических рекомендаций по озеленению зданий городской застройки</t>
  </si>
  <si>
    <t>Михайлова Татьяна Витальевна</t>
  </si>
  <si>
    <t>кандидат архитектуры</t>
  </si>
  <si>
    <t>Бутузов Егор Анатольевич</t>
  </si>
  <si>
    <t>Исследование работы изгибаемых железобетонных элементов при кратковременном динамическом нагружении</t>
  </si>
  <si>
    <t>Саркисов Дмитрий Юрьевич</t>
  </si>
  <si>
    <t>Люлевич Ян Сергеевич</t>
  </si>
  <si>
    <t>Тухфатуллин Борис Ахатович</t>
  </si>
  <si>
    <t>Расчёт плоских стержневых систем с учётом физической нелинейности методом конечных элементов в форме смешанного метода</t>
  </si>
  <si>
    <t>Фугаева Анастасия Михайловна</t>
  </si>
  <si>
    <t>Исследование сорбционных методов очистки нефтесодержащих сточных вод</t>
  </si>
  <si>
    <t>Вялкова Елена Игоревна</t>
  </si>
  <si>
    <t xml:space="preserve"> доцент </t>
  </si>
  <si>
    <t>Николаев Василий Александрович</t>
  </si>
  <si>
    <t>Разработка состава штукатурного раствора для санирования кирпичных кладок</t>
  </si>
  <si>
    <t>Харитонов Алексей Михайлович</t>
  </si>
  <si>
    <t>Проектирование развлекательного комплекса «Аквапарк» с деревянным куполом покрытия пролетом 100 м в г. Архангельске</t>
  </si>
  <si>
    <t>Артёмова Юлия Сергеевна</t>
  </si>
  <si>
    <t>Карельский Александр Викторович</t>
  </si>
  <si>
    <t>Сугрова Виктория Евгеньевна</t>
  </si>
  <si>
    <t>Многоуровневая автостоянка с эксплуатируемой кровлей</t>
  </si>
  <si>
    <t>Федоров Виктор Сергеевич</t>
  </si>
  <si>
    <t xml:space="preserve">акад. РААСН, д.т.н. </t>
  </si>
  <si>
    <t xml:space="preserve">профессор </t>
  </si>
  <si>
    <t xml:space="preserve">зав.каф. </t>
  </si>
  <si>
    <t>Киров Артем Александрович</t>
  </si>
  <si>
    <t>Легкоатлетический манеж в г. Южно-Сахалинске</t>
  </si>
  <si>
    <t>Тишков Николай Леонидович</t>
  </si>
  <si>
    <t>Тихоокеанский ГУ</t>
  </si>
  <si>
    <t>Осипова Александра Викторовна</t>
  </si>
  <si>
    <t>Уточнение жесткостных характеристик кинематических опор Черепинского Ю.Д. и их использование при сейсморасчете</t>
  </si>
  <si>
    <t>Ловцов Александр Дмитриевич</t>
  </si>
  <si>
    <t>Примакова Анна Викторовна</t>
  </si>
  <si>
    <t>Расчет здания, сейсмоизолированного кинематическими опорами А.К.Юсупова</t>
  </si>
  <si>
    <t xml:space="preserve">д.т.н.  </t>
  </si>
  <si>
    <t>Фадеева Диана Владимировна</t>
  </si>
  <si>
    <t>Управление качеством строительства городских малоэтажных объектов</t>
  </si>
  <si>
    <t xml:space="preserve">Романова Анна Ильинична </t>
  </si>
  <si>
    <t>профессор, зав.каф.</t>
  </si>
  <si>
    <t>Фернюк Владислав Дмитриевич</t>
  </si>
  <si>
    <t>Градостроительные методы реновации жилых районов (на примере городского округа город Воронеж)</t>
  </si>
  <si>
    <t>Дмитриева Виктория Викторовна</t>
  </si>
  <si>
    <t>Организационная надежность планирования строительства объектов различного назначения</t>
  </si>
  <si>
    <t>Давиденко Анна Юрьевна</t>
  </si>
  <si>
    <t>Попова Дарья Максимовна</t>
  </si>
  <si>
    <t>Совершенствование процессов бетонирования конструкций при возведении зданий и сооружений в зимних условиях</t>
  </si>
  <si>
    <t>Рязанова Галина Николаевна</t>
  </si>
  <si>
    <t>Проскурякова Марина Максимовна</t>
  </si>
  <si>
    <t>Комбикормовый цех в р.ц.Пестравка Самарской области</t>
  </si>
  <si>
    <t>Хабур Ирина Владимировна</t>
  </si>
  <si>
    <t>Шушкина Татьяна Олеговна</t>
  </si>
  <si>
    <t>Медицинский амбулаторный центр в г.Самара</t>
  </si>
  <si>
    <t>Алпатов Вадим Юрьевич</t>
  </si>
  <si>
    <t xml:space="preserve">Проект </t>
  </si>
  <si>
    <t>Янаев Сергей Александрович</t>
  </si>
  <si>
    <t>Двадцати пятиэтажное офисное здание с трехуровневым паркингом в г. Тольятти</t>
  </si>
  <si>
    <t>Теминовская Анастасия Александровна</t>
  </si>
  <si>
    <t>Разработка мероприятий по совершенствованию отдельных бизнес-процессов на предприятии</t>
  </si>
  <si>
    <t>Власова Наталья Валерьевна</t>
  </si>
  <si>
    <t>Бочкарев Максим Андреевич</t>
  </si>
  <si>
    <t xml:space="preserve">Экспериментальное исследование прочности железобетонной плиты на продавливание колонной-пилоном  при совместном действии изгибающего момента </t>
  </si>
  <si>
    <t>Филатов Валерий Борисович</t>
  </si>
  <si>
    <t>Бузовская Яна Александровна</t>
  </si>
  <si>
    <t xml:space="preserve">Разработка методики расчета усиления железобетонной балки композитными материалами </t>
  </si>
  <si>
    <t>Кондратьева Надежда Владимировна</t>
  </si>
  <si>
    <t>Горынцев Владислав Олегович</t>
  </si>
  <si>
    <t>Исследование влияния схемы нагружения на прочность железобетонных балок при поперечном изгибе</t>
  </si>
  <si>
    <t>к.т.н..</t>
  </si>
  <si>
    <t>Грецов Максим Сергеевич</t>
  </si>
  <si>
    <t>Экспериментальное исследование прочности железобетонной плиты на продавливание квадратной колонны при совместном действии изгибающего момента</t>
  </si>
  <si>
    <t>Казанцева Екатерина Игоревна</t>
  </si>
  <si>
    <t>Проектирование здания ледового дворца в г. Самаре</t>
  </si>
  <si>
    <t>Пищулев Александр Анатольевич</t>
  </si>
  <si>
    <t>Ревенков Егор Дмитриевич</t>
  </si>
  <si>
    <t>Проект реконструкции объекта культурного наследия «Усадьба купчихи М.М.Дьяковой» – общежитие №3 СамГТУ</t>
  </si>
  <si>
    <t>Романчиков Вячеслав Викторович</t>
  </si>
  <si>
    <t>Шпакович Екатерина Андреевна</t>
  </si>
  <si>
    <t>Рекультивация полигонов ТКО в границах Новосибирской агломерации</t>
  </si>
  <si>
    <t>Карелин Дмитрий Викторович</t>
  </si>
  <si>
    <t>канд. архитектуры</t>
  </si>
  <si>
    <t>Афанасьева Алина Алексеевна</t>
  </si>
  <si>
    <t>Исследование факторов, влияющих на свойства шлакобетона при применении добавок фирмы «Штайнберг Хеми»</t>
  </si>
  <si>
    <t>Смирнова Ольга Евгеньевна</t>
  </si>
  <si>
    <t>зав. каф.</t>
  </si>
  <si>
    <t>Гусева Оксана Валерьевна</t>
  </si>
  <si>
    <t>Архитектурно-планировочная реконструкция как средство оптимизации городского пространства и формирование среды для маломобильных групп населения</t>
  </si>
  <si>
    <t>Смолина Олеся Олеговна</t>
  </si>
  <si>
    <t>канд. арх.</t>
  </si>
  <si>
    <t>Иванов Данил Андреевич</t>
  </si>
  <si>
    <t>Технология бетонирования в зимних условиях строительных конструкций, примыкающих к конструкциям, ранее забетонированным и успевшим промерзнуть</t>
  </si>
  <si>
    <t>Молодин Владимир Викторович</t>
  </si>
  <si>
    <t>Изосимова Виолетта Ярославна</t>
  </si>
  <si>
    <t>Крытый рынок в г.Новосибирске</t>
  </si>
  <si>
    <t>Репин Александр Иванович</t>
  </si>
  <si>
    <t>Колодезникова Айыына Петровна</t>
  </si>
  <si>
    <t>Разработка технологии очистки бытовых стоков, сбрасываемых в озеро Байкал</t>
  </si>
  <si>
    <t>Амбросова Галина Тарасовна</t>
  </si>
  <si>
    <t>Кузьмина Алина Владимировна</t>
  </si>
  <si>
    <t>Комплексные исследования влияния анизотропии нескальных грунтов на их деформационные и прочностные свойства</t>
  </si>
  <si>
    <t>Коробова Ольга Александровна</t>
  </si>
  <si>
    <t xml:space="preserve">Д.т.н. </t>
  </si>
  <si>
    <t>Лужанская Дарья Михайловна</t>
  </si>
  <si>
    <t>Ангар для двух самолетов ИЛ-86 в г. Новосибирске</t>
  </si>
  <si>
    <t>Кользеев Андрей Александрович</t>
  </si>
  <si>
    <t>Исследование потенциала реновации промышленных территорий</t>
  </si>
  <si>
    <t>Акимова Мария Игорева</t>
  </si>
  <si>
    <t>Зав.каф.</t>
  </si>
  <si>
    <t>Милинчук Вячеслав Сергеевич</t>
  </si>
  <si>
    <t>Морозова Екатерина Олеговна</t>
  </si>
  <si>
    <t>Оценка причин появления дефектов монолитных перекрытий жилого дома №9 в Заводском районе г. Кемерово</t>
  </si>
  <si>
    <t>Адищев Владимир Васильевич</t>
  </si>
  <si>
    <t>Радько Тарас Александрович</t>
  </si>
  <si>
    <t>Совершенствование технологического проектирования зимнего бетонирования с использованием критериальных зависимостей</t>
  </si>
  <si>
    <t>Титов Михаил Михайлович</t>
  </si>
  <si>
    <t>Рублев Матвей Анатольевич</t>
  </si>
  <si>
    <t>Использование экологических принципов в формировании сельских жилых зданий в Новосибирской, Кемеровской и Томской областях на основе учета социально-экономических факторов</t>
  </si>
  <si>
    <t>Булгач Рубен Вячеславович</t>
  </si>
  <si>
    <t>Серюкова Мария Андреевна</t>
  </si>
  <si>
    <t>Строительство бассейна в г. Новосибирске</t>
  </si>
  <si>
    <t>Тантоков Амат Аркадьевич</t>
  </si>
  <si>
    <t>Производство фундаментов стаканного типа</t>
  </si>
  <si>
    <t>Пименов Александр Трофимович</t>
  </si>
  <si>
    <t>Профессор</t>
  </si>
  <si>
    <t>Урванцева Анастасия Вадимовна</t>
  </si>
  <si>
    <t>Добрачев Валерий Михайлович</t>
  </si>
  <si>
    <t>Есипов Михаил Григорьевич</t>
  </si>
  <si>
    <t>Пневматический молот на базе минипогрузчика для разрушения мерзлых грунтов и негабаритов горных пород с энергией удара до 2000 Дж</t>
  </si>
  <si>
    <t>Абраменков Эдуард Александрович</t>
  </si>
  <si>
    <t>Глушкова Ольга Игоревна</t>
  </si>
  <si>
    <t>Многоквартирный жилой дом с помещениями общественного назначения по ул. Ермака в г. Новосибирске</t>
  </si>
  <si>
    <t>Волкова Алина Владимировна</t>
  </si>
  <si>
    <t>Планировка и комплексная инженерная подготовка территории производственного здания по производству кондитерских изделий</t>
  </si>
  <si>
    <t>Зав. каф.</t>
  </si>
  <si>
    <t xml:space="preserve">Коробова Ольга Александровна </t>
  </si>
  <si>
    <t>Винокурова Марина Андреевна</t>
  </si>
  <si>
    <t>Организация строительства жилого комплекса в г. Люберцы, Московская область</t>
  </si>
  <si>
    <t>Иконников Виктор Викторович</t>
  </si>
  <si>
    <t>Булавин Максим Александрович</t>
  </si>
  <si>
    <t>Пуртов Вячеслав Васильевич</t>
  </si>
  <si>
    <t>Белоусова Дарья Вячеславовна</t>
  </si>
  <si>
    <t xml:space="preserve"> ст.преп.</t>
  </si>
  <si>
    <t>Беджанян Тигран Врежович</t>
  </si>
  <si>
    <t>Пневматический молот на базе минипогрузчика для разрушения негабаритов скальных пород для производства строительного щебня с энергией удара 3000 Дж</t>
  </si>
  <si>
    <t>Алсуфьева Надежда Сергеевна</t>
  </si>
  <si>
    <t>Разработка комплекта оборудования для бестраншейной замены трубопроводов</t>
  </si>
  <si>
    <t>Заика Станислав Михайлович</t>
  </si>
  <si>
    <t>Строительство Новосибирского волейбольного клуба "Локомотив"</t>
  </si>
  <si>
    <t>Иконникова Альбина Викторовна</t>
  </si>
  <si>
    <t>Швейгерт Ксения Александровна</t>
  </si>
  <si>
    <t>Художественный музей в г.Новосибирске</t>
  </si>
  <si>
    <t>Ешакина Анастасия Александровна</t>
  </si>
  <si>
    <t>Соболев Фёдор Сергеевич</t>
  </si>
  <si>
    <t>Корпус производства пива завода пиво-безалкогольных и слабоалкогольных напитков в Кировском районе г. Новосибирска</t>
  </si>
  <si>
    <t>Линовский Станислав Викторович</t>
  </si>
  <si>
    <t>Семенова Мария Михайловна</t>
  </si>
  <si>
    <t>Повышение прочностных характеристик сухой строительной смеси на цементной основе для 3D-печати введением микродисперсной минеральной добавки</t>
  </si>
  <si>
    <t>Ильина Лилия Владимировна</t>
  </si>
  <si>
    <t>Пузырев Никита Владимирович</t>
  </si>
  <si>
    <t>Завод по производству сухих строительных смесей для 3D-печати</t>
  </si>
  <si>
    <t>Мельников Давид Викторович</t>
  </si>
  <si>
    <t>Вентиляция и кондиционирование общественного здания (бассейн), г. Северобайкальск</t>
  </si>
  <si>
    <t>Савельев Евгений Геннадьевич</t>
  </si>
  <si>
    <t>Макаренко Дарья Павловна</t>
  </si>
  <si>
    <t>Комплект сменного оборудования крана-манипулятора для механизации погрузочно-разгрузочных работ</t>
  </si>
  <si>
    <t>Речицкий Сергей Васильевич</t>
  </si>
  <si>
    <t xml:space="preserve">Латыш Елизавета Евгеньевна </t>
  </si>
  <si>
    <t xml:space="preserve">Водоотведение г. Муравленко с элементами реконструкции и исследования </t>
  </si>
  <si>
    <t>Козлов Павел Евгеньевич</t>
  </si>
  <si>
    <t>Водоотведение г. Губкинский с элементами реконструкции и исследования</t>
  </si>
  <si>
    <t>Ильина Анастасия Игоревна</t>
  </si>
  <si>
    <t>Модифицирование мелкозернистых бетонных смесей для 3D-печати нанодисперсной добавкой</t>
  </si>
  <si>
    <t>Зыбарев Владислав Евгеньевич</t>
  </si>
  <si>
    <t>Строительство автомобильной дороги Р-255 «Сибирь», Кемеровская область.</t>
  </si>
  <si>
    <t>Игнатова Ольга Арнольдовна</t>
  </si>
  <si>
    <t>Самборская Юлия Викторовна</t>
  </si>
  <si>
    <t>Архитектурный проект мусороперерабатывающего завода в г. Архангельске</t>
  </si>
  <si>
    <t>Бурцев Евгений Васильевич</t>
  </si>
  <si>
    <t>Арсененко Сергей Николаевич</t>
  </si>
  <si>
    <t>Проект торгово-выставочного комплекса в г. Благовещенске</t>
  </si>
  <si>
    <t>Пыхтеева Марина Анатольевна</t>
  </si>
  <si>
    <t>Назаров Илья Сергеевич</t>
  </si>
  <si>
    <t>Реконструкция системы газопотребления отопительной котельной в городе Оренбурге</t>
  </si>
  <si>
    <t>Прохоров Сергей Григорьевич</t>
  </si>
  <si>
    <t>Петрова Ксения Александровна</t>
  </si>
  <si>
    <t>Разработка комбинированной естественно-механической вытесняющей вентиляции в соборе святых первоверховных апостолов Петра и Павла г.Пенза</t>
  </si>
  <si>
    <t>Еремкин Александр Иванович</t>
  </si>
  <si>
    <t xml:space="preserve">Гусенков Дмитрий Сергеевич </t>
  </si>
  <si>
    <t>Сопоставление задачи Фламана с экспериментальным исследованием песчаного грунта</t>
  </si>
  <si>
    <t>Порошин Олег Сергеевич</t>
  </si>
  <si>
    <t>Абраменко Александр Александрович</t>
  </si>
  <si>
    <t>Особенности работы сжатых деформированных уголковых стержней при различных вариантах усиления</t>
  </si>
  <si>
    <t>Родионов Игорь Константинович</t>
  </si>
  <si>
    <t>Тольяттинский ГУ</t>
  </si>
  <si>
    <t>Рогочий Георгий Александрович</t>
  </si>
  <si>
    <t>Технологический переход длиной 60 метров через реку Лабаханъяха</t>
  </si>
  <si>
    <t>Сорокина Елена Николаевна</t>
  </si>
  <si>
    <t>к.п.н.</t>
  </si>
  <si>
    <t>Жуков Дмитрий Игоревич</t>
  </si>
  <si>
    <t>36-этажный жилой дом в г. Москве</t>
  </si>
  <si>
    <t>Хорошев Алексей Алексеевич</t>
  </si>
  <si>
    <t>Валетов Дмитрий Сергеевич</t>
  </si>
  <si>
    <t>Исследование методов утилизации осадков сточных вод</t>
  </si>
  <si>
    <t>Кащенко Олег Викторович</t>
  </si>
  <si>
    <t>Тимин Александр Евгеньевич</t>
  </si>
  <si>
    <t>Ангар для самолетов</t>
  </si>
  <si>
    <t>Лампси Борис Борисович</t>
  </si>
  <si>
    <t>к.ф.-м.н.</t>
  </si>
  <si>
    <t>Генералова Анастасия Алексеевна</t>
  </si>
  <si>
    <t>Влияние циклической природы ветровой и сейсмической нагрузок на остаточный ресурс каркасного здания</t>
  </si>
  <si>
    <t>Хазов Павел Алексеевич</t>
  </si>
  <si>
    <t>Попов Сергей Русланович</t>
  </si>
  <si>
    <t>Исследования звукоизоляции однослойных и многослойных ограждающих конструкций зданий</t>
  </si>
  <si>
    <t>Монич Дмитрий Викторович</t>
  </si>
  <si>
    <t>Жеребцов Михаил Геннадьевич</t>
  </si>
  <si>
    <t>Стальная трёхгранная башня в Нижегородской области</t>
  </si>
  <si>
    <t>Самохвалов Иван Александрович</t>
  </si>
  <si>
    <t>ассистент</t>
  </si>
  <si>
    <t>Маматулина Мария Викторовна</t>
  </si>
  <si>
    <t>Всесезонный горнолыжный комплекс вместимостью 1000 человек в Нижнем Новгороде</t>
  </si>
  <si>
    <t>Щелокова Юлия Дмитриевна</t>
  </si>
  <si>
    <t>Велодром на 4000 зрителей в Нижнем Новгороде</t>
  </si>
  <si>
    <t xml:space="preserve">- </t>
  </si>
  <si>
    <t>Колесов Александр Иванович</t>
  </si>
  <si>
    <t>Ларионова Яна Николаевна, Новожилова Марина Ивановна</t>
  </si>
  <si>
    <t>Александрова Маргарита Андреевна</t>
  </si>
  <si>
    <t>Прогнозирование долговечности трех-слойной  кровельной конструкции</t>
  </si>
  <si>
    <t>Камалова Загира Абдулловна</t>
  </si>
  <si>
    <t>Вагизова Чулпан Фоатовна</t>
  </si>
  <si>
    <t>Мониторинг технического состояния АЭС как основа надежности его несущих конструкций</t>
  </si>
  <si>
    <t>Никитин Георгий Петрович</t>
  </si>
  <si>
    <t>Пичкалев Алексей Александрович</t>
  </si>
  <si>
    <t>Сулейманов Альфред Мидхатович</t>
  </si>
  <si>
    <t>Разработка методики прогнозирования долговечности систем внешнего усиления зданий</t>
  </si>
  <si>
    <t>Чемоданов Артем Александрович</t>
  </si>
  <si>
    <t>Капитальный ремонт автомобильной дороги М5 в Рязанской области</t>
  </si>
  <si>
    <t>Павлова Вера Алексеевна</t>
  </si>
  <si>
    <t>Хамгушкеев Матвей Валерьевич</t>
  </si>
  <si>
    <t>Сравнительный анализ напряженно-деформированного состояния многоэтажных каркасных зданий с учетом генетической и физической нелинейности</t>
  </si>
  <si>
    <t>Пахмурин Олег Равильевич</t>
  </si>
  <si>
    <t>Шипилова Елена Валерьевна</t>
  </si>
  <si>
    <t>Четырнадцатиэтажный жилой дом в г. Кемерово</t>
  </si>
  <si>
    <t>Золотарёв Артём Сергеевич</t>
  </si>
  <si>
    <t>Доцент</t>
  </si>
  <si>
    <t>Двадцатишестиэтажное здание гостиницы г. Ялта</t>
  </si>
  <si>
    <t>Владимиров Денис Владимирович</t>
  </si>
  <si>
    <t>Прочность безбалочного перекрытия 16-этажного жилого здания с разными вариантами армирования узла сопряжения плиты с колонной</t>
  </si>
  <si>
    <t>Кумпяк Олег Григорьевич</t>
  </si>
  <si>
    <t>Власова Ксения Викторовна</t>
  </si>
  <si>
    <t>Строительство многоквартирного жилого дома по ул. Якушева в г. Новосибирске (блок-секция №5)</t>
  </si>
  <si>
    <t>Коробков Сергей Викторович</t>
  </si>
  <si>
    <t>Антонов Никита Вячеславович</t>
  </si>
  <si>
    <t>Архитектурно-пространственное развитие территории по  ул. Большевистская в г. Новосибирске</t>
  </si>
  <si>
    <t xml:space="preserve">Канд. архитектуры </t>
  </si>
  <si>
    <t>Рыбакова Евгения Владимировна</t>
  </si>
  <si>
    <t>Музей естествознания в г.Новосибирске.</t>
  </si>
  <si>
    <t xml:space="preserve">ст.преп. </t>
  </si>
  <si>
    <t>Гимазов Альберт Радикович</t>
  </si>
  <si>
    <t>Проект участка автомобильной дороги «Тогуз-Гурьевка» в Мамадышском районе Республики Татарстан</t>
  </si>
  <si>
    <t>Вдовин Евгений Анатольевич</t>
  </si>
  <si>
    <t xml:space="preserve">проректор, зав. каф. </t>
  </si>
  <si>
    <t>Исследование прочности конструкций дорожных одежд на автомобильных дорогах IV технической категории в Республике Татарстан</t>
  </si>
  <si>
    <t>Иванов Геннадий Павлович</t>
  </si>
  <si>
    <t>Чернов Павел Андреевич</t>
  </si>
  <si>
    <t>Алешутин Илья Алексеевич</t>
  </si>
  <si>
    <t>Контроль в строительстве и BIM-технологиях с использованием лазерного сканирования</t>
  </si>
  <si>
    <t>Богданов Андрей Николаевич</t>
  </si>
  <si>
    <t>Лим Владимир Александрович</t>
  </si>
  <si>
    <t>30 этажный каркасный монолитный жилой дом с  преднапряжением в построечных условиях в г. Казань</t>
  </si>
  <si>
    <t>Палагин Николай Григорьевич</t>
  </si>
  <si>
    <t>Разработка инвестиционного проекта строительства частной общеобразовательной школы в г.Ижевске по ул.им.Тарасова В.С., в рамках реализации программы «Содействие созданию в субъектах Российской Федерации новых мест в общеобразовательных организациях» на 2016-2025 годы</t>
  </si>
  <si>
    <t>Абдуханова Натлья Геннадьевна</t>
  </si>
  <si>
    <t>Щенина Ольга Павловна</t>
  </si>
  <si>
    <t>Сафин Марат Ринатович</t>
  </si>
  <si>
    <t>Подземная урбанизация – стратегия инновационного развития подземного городского пространства в рамках рационального и эффективного развития городской инфраструктуры</t>
  </si>
  <si>
    <t>Абдуханова Наталья Геннадьевна</t>
  </si>
  <si>
    <t>Камалетдинова Гузелия Дамировна</t>
  </si>
  <si>
    <t>Формирование механизма эффективности оценки градостроительной ценности территории в условиях сложившейся застройки</t>
  </si>
  <si>
    <t>Хайруллин Ирик Фазимович</t>
  </si>
  <si>
    <t>Расчёт сооружений на динамические воздействия, обусловленные движениями людей</t>
  </si>
  <si>
    <t>Шмелёв Геннадий Николаевич</t>
  </si>
  <si>
    <t>Макаров Владислав Олегович</t>
  </si>
  <si>
    <t>Анализ конструктивных решений малых мостов РТ, выполненных из сборных железобетонных конструкций</t>
  </si>
  <si>
    <t>Габитова Лилия Ирековна</t>
  </si>
  <si>
    <t>Проект организации строительства моста через реку Ик вблизи с. Тумутук РТ</t>
  </si>
  <si>
    <t>д.т.н</t>
  </si>
  <si>
    <t>Ильин Игнат Борисович</t>
  </si>
  <si>
    <t>Разработка и исследования материала с применением твердого нефтяного шлама для строительства автомобильных дорог в Республике Татарстан</t>
  </si>
  <si>
    <t>Ильина Ольга Николаевна</t>
  </si>
  <si>
    <t>Шабалкин Богдан Валерьевич</t>
  </si>
  <si>
    <t>Моделирование портфеля технологий, обеспечивающего повышение эффективности инвестиционно-строительного проекта</t>
  </si>
  <si>
    <t>Беляков Сергей Игоревич</t>
  </si>
  <si>
    <t>Майоров Михаил Витальевич</t>
  </si>
  <si>
    <t>Реализация инвестиционного проекта строительства жилого комплекса (г. Воронеж, ул.9 Января, д.68)</t>
  </si>
  <si>
    <t>Кириллова Ариадна Николаевна</t>
  </si>
  <si>
    <t>Жога Елизавета Олеговна</t>
  </si>
  <si>
    <t>Реализация инвестиционного проекта ЖК «Нормандия», расположенного по адресу: г.Москва, ул.Тайнинская, 9</t>
  </si>
  <si>
    <t>Грабовый Кирилл Петрович</t>
  </si>
  <si>
    <t>Волков Михаил Анварович</t>
  </si>
  <si>
    <t>Разработка подходов к оптимизации процессов планирования обеспечения инженерной инфраструктурой (на примере Программы реновации мкр.Загорье 3 района Восточное Бирюлево)</t>
  </si>
  <si>
    <t>Койнов Евгений Геннадьевич</t>
  </si>
  <si>
    <t>Изучение влияния геометрических и механических характеристик на свободные колебания полуподземных трубопроводов большого диаметра. Сопоставление работы композитных и металлических трубопроводов.</t>
  </si>
  <si>
    <t>Разов Игорь Олегович</t>
  </si>
  <si>
    <t>Казахская ГАСА</t>
  </si>
  <si>
    <t>Константинова Юлия Сергеевна</t>
  </si>
  <si>
    <t>Моделирование ветровых воздействий на здания и сооружения различной конфигурации</t>
  </si>
  <si>
    <t>Бесимбаев Ерик Турашович</t>
  </si>
  <si>
    <t xml:space="preserve">академический профессор </t>
  </si>
  <si>
    <t>Шагиров Ануарбек Жасуланулы</t>
  </si>
  <si>
    <t>Ледовая арена в городе Атырау</t>
  </si>
  <si>
    <t>Садыров Русланжан Каримжанович</t>
  </si>
  <si>
    <t>Глызно Евгения Дмитриевна</t>
  </si>
  <si>
    <t>Элитный  индивидуальный жилой дом в городе Алматы</t>
  </si>
  <si>
    <t>Ирина Марковна Полякова</t>
  </si>
  <si>
    <t>к.т.н., PhD</t>
  </si>
  <si>
    <t>Ассоциированный профессор</t>
  </si>
  <si>
    <t>Закеров Мадияр Серикбаевич</t>
  </si>
  <si>
    <t>Системы водоснабжения и канализации 16-этажного жилого комплекса в г.Талдыкорган</t>
  </si>
  <si>
    <t>Джартаева Диляра Карсыбаевна</t>
  </si>
  <si>
    <t>ассоц. проф</t>
  </si>
  <si>
    <t>Ержуманова Улжан Саржановна</t>
  </si>
  <si>
    <t>Спортивный комплекс в г. Уральск</t>
  </si>
  <si>
    <t>Дубинин Александр Александрович</t>
  </si>
  <si>
    <t>ассоциированный профессор</t>
  </si>
  <si>
    <t>Букаринова Татьяна Владиславовна</t>
  </si>
  <si>
    <t xml:space="preserve">Проектирование технологической линии по производству эффективной стеновой керамики  </t>
  </si>
  <si>
    <t>Панченко Дмитрий Алексеевич</t>
  </si>
  <si>
    <t>Рюпина Екатерина Андреевна</t>
  </si>
  <si>
    <t>Рецептурные и технологические решения в производстве энергоэффективных силикатных изделий</t>
  </si>
  <si>
    <t>Зимакова Галина Александровна</t>
  </si>
  <si>
    <t>зав. каф., доцент</t>
  </si>
  <si>
    <t>Ставров Вадим Викторович</t>
  </si>
  <si>
    <t>Расширение действующего производства многопустотных плит перекрытия на предприятии ООО ˝ЖБИ-ПРОМЖЕЛДОРТРАНС˝</t>
  </si>
  <si>
    <t xml:space="preserve">Каспер Елена Александровна </t>
  </si>
  <si>
    <t>Суровцев Иван Александрович</t>
  </si>
  <si>
    <t>Ресурсоэффективные цементные вяжущие</t>
  </si>
  <si>
    <t>Солонина Валентина Анатольевна</t>
  </si>
  <si>
    <t>Ананьева Анастасия Алексеевна</t>
  </si>
  <si>
    <t>Реконструкция участка улицы 8 марта от ул. Радищева до ул. Малышева в Екатеринбурге</t>
  </si>
  <si>
    <t>Булавина Людмила Вениаминовна</t>
  </si>
  <si>
    <t>Мартыновская Дарья Вячеславовна, Смирнова Карина Сергеевна</t>
  </si>
  <si>
    <t>Разработка плана трассы SkyWay в пределах Екатеринбургской агломерации</t>
  </si>
  <si>
    <t>Козырев Семен Владимирович</t>
  </si>
  <si>
    <t>Спортивный комплекс в г. Астрахани</t>
  </si>
  <si>
    <t>Разинкова Ольга Александровна</t>
  </si>
  <si>
    <t>Тирон Олег Викторович</t>
  </si>
  <si>
    <t>Вентиляция и кондиционирование корпуса столовой Белгородского абразивного завода</t>
  </si>
  <si>
    <t>Попов Евгений Николаевич</t>
  </si>
  <si>
    <t>Польшин Александр Владимирович</t>
  </si>
  <si>
    <t>Проект очистных сооружений ливневых сточных вод на площадке №2 ООО «Белэнергомаш – БЗЭМ» г. Белгород</t>
  </si>
  <si>
    <t>Староверов Сергей Владимирович</t>
  </si>
  <si>
    <t>Матвеев Валерий Андреевич</t>
  </si>
  <si>
    <t>Проект систем вентиляции, дымоудаления и кондиционирования торгово-офисного центра в г. Пермь объемом 91800 куб.м.</t>
  </si>
  <si>
    <t>Феоктистов Алексей Юрьевич</t>
  </si>
  <si>
    <t>Жилина София Сергеевна</t>
  </si>
  <si>
    <t xml:space="preserve">Разработка систем создания параметров микроклимата в покрасочных цехах машиностроительных предприятий </t>
  </si>
  <si>
    <t>Ильина Татьяна Николаевна</t>
  </si>
  <si>
    <t>Лобанов Иван Владимирович</t>
  </si>
  <si>
    <t>Газоснабжение жилого микрорайона п. Суземка Брянской области с разработкой горелочного оборудования</t>
  </si>
  <si>
    <t>Суслов Денис Юрьевич</t>
  </si>
  <si>
    <t>Турченко Ксения Сергеевна</t>
  </si>
  <si>
    <t>Воссатновление храма в с Сладково</t>
  </si>
  <si>
    <t>Мартюшева Анжелика Ивановна</t>
  </si>
  <si>
    <t>Мамонтова Вероника Владимировна</t>
  </si>
  <si>
    <t>Устойчивое развитие поселений Ямальского района ЯНАО</t>
  </si>
  <si>
    <t>Галкина Анастасия Александровна</t>
  </si>
  <si>
    <t>Проект завода по производству линолеума на основе натурального сырья</t>
  </si>
  <si>
    <t>Елистраткин Михаил Юрьевич</t>
  </si>
  <si>
    <t>Хаммидулина Наиля Фаритовна</t>
  </si>
  <si>
    <t>Анализ напряженно-деформированного состояния балки коррозиеустойчивого сечении в условиях стесненного кручения</t>
  </si>
  <si>
    <t>Соловьев Алексей Витальевич</t>
  </si>
  <si>
    <t>Норкин, Антон Валерьевич</t>
  </si>
  <si>
    <t>Грачев Владимир Алексеевич</t>
  </si>
  <si>
    <t>Мруц Екатерина Сергеевна</t>
  </si>
  <si>
    <t>Совершенствование металлических конструкций транспортерных галерей</t>
  </si>
  <si>
    <t>Морозов Игорь Михайлович</t>
  </si>
  <si>
    <t>Спортивно-оздоровительный комплекс в г. Йошкар-Ола</t>
  </si>
  <si>
    <t>Веремеенко Олег Юрьевич</t>
  </si>
  <si>
    <t>Малюгин Николай Робертович</t>
  </si>
  <si>
    <t>Берегоукрепительный сооружения на р. Лаба</t>
  </si>
  <si>
    <t>Михасек Андрей Александрович</t>
  </si>
  <si>
    <t>Горячкин Роман  Дмитриевич</t>
  </si>
  <si>
    <t>Разработка составов жаростойкого керамзитобетона</t>
  </si>
  <si>
    <t>Хлыстов Алексей Иванович</t>
  </si>
  <si>
    <t>Дуненкова Ксения Владимировна</t>
  </si>
  <si>
    <t>Обеспечение технической эксплуатации объекта капитального строительства на примере офисного здания</t>
  </si>
  <si>
    <t>Акри Екатерина Петровна</t>
  </si>
  <si>
    <t>Сидорин Артем Александрович</t>
  </si>
  <si>
    <t>Проект производства работ по строительству центральной кольцевой автомобильной дороги в Московской области</t>
  </si>
  <si>
    <t>Говердовская Людмила Геннадьевна</t>
  </si>
  <si>
    <t>Неймарк Артем Александрович</t>
  </si>
  <si>
    <t>Газоснабжение района г. Самары</t>
  </si>
  <si>
    <t>Едуков Василий Алексеевич</t>
  </si>
  <si>
    <t>Кузьмина Дарья Александровна</t>
  </si>
  <si>
    <t>Исследование режимных параметров реверсивной вентиляционной системы</t>
  </si>
  <si>
    <t>Никитин Максим Николаевич</t>
  </si>
  <si>
    <t>Маслов Илья Витальевич</t>
  </si>
  <si>
    <t>Влияние гидрофобизации на стойкость керазитобетонов</t>
  </si>
  <si>
    <t>Мизюряев Сергей Александрович</t>
  </si>
  <si>
    <t>Родин Сергей Владимирович</t>
  </si>
  <si>
    <t>Реконструкция здания общежития в г. Уфе</t>
  </si>
  <si>
    <t>Зубанов Сергей Васильевич</t>
  </si>
  <si>
    <t>Веде Петр Юрьевич</t>
  </si>
  <si>
    <t>Эффективность применения материалов с изменяющимся фазовым состоянием</t>
  </si>
  <si>
    <t>Михеев Денис Александрович</t>
  </si>
  <si>
    <t>Венин Александр Сергеевич</t>
  </si>
  <si>
    <t>Анализ и управление гидравлическими режимами водяной тепловой сети</t>
  </si>
  <si>
    <t>Липовка Юрий Львович</t>
  </si>
  <si>
    <t>Аржанников Александр Олегович</t>
  </si>
  <si>
    <t>Совершенствование рабочего процесса производства бетонных смесей для 3D технологий</t>
  </si>
  <si>
    <t>Турышева Евгения Сергеевна</t>
  </si>
  <si>
    <t>Алексеев Иннокентий Иннокентьевич</t>
  </si>
  <si>
    <t>Разработка составов самоуплотняющегося бетона на отсевах дробления</t>
  </si>
  <si>
    <t>Енджиевская Ирина Геннадьевна</t>
  </si>
  <si>
    <t>Филимонов Денис Владимирович</t>
  </si>
  <si>
    <t>Проектирование горной дороги в Курагинском районе</t>
  </si>
  <si>
    <t>Гавриленко Татьяна Валентиновна</t>
  </si>
  <si>
    <t>Волкова Екатерина Николаевна</t>
  </si>
  <si>
    <t>Сравнительный анализ каркасов зданий с использованием рамно-каркасной и каркасно-ствольной конструктивных систем</t>
  </si>
  <si>
    <t>Фроловская Александра Викторовна</t>
  </si>
  <si>
    <t xml:space="preserve">Чулкова Мария Александровна </t>
  </si>
  <si>
    <t>Реализация инвестиционного проекта реконструкции объекта «Жилой дом в усадьбе Телегина С.В.» по адресу: г. Красноярск, ул. Горького, д. 15</t>
  </si>
  <si>
    <t>Мельникова Елена Викторовна</t>
  </si>
  <si>
    <t>Шириев Теймур Тельман оглы</t>
  </si>
  <si>
    <t>Исследование фасадных систем с учетом обледенения и температурных воздействий</t>
  </si>
  <si>
    <t>Марчук Николай Иванович</t>
  </si>
  <si>
    <t>Карнаухова Анастасия Сергеевна</t>
  </si>
  <si>
    <t>Формирование жилищной стратегии на территории Арктической зоны Красноярского края</t>
  </si>
  <si>
    <t xml:space="preserve">Саенко Ирина Александровна </t>
  </si>
  <si>
    <t>Красовская Ольга Викторовна</t>
  </si>
  <si>
    <t>Реализация инвестиционного проекта реконструкции экспериментально-стендовой базы наземной отработки элементов космических аппаратов системы ГЛОНАСС (корпус №1) в г. Железногорске</t>
  </si>
  <si>
    <t xml:space="preserve">Мельникова Елена Викторовна </t>
  </si>
  <si>
    <t>Сафин Динар Рустамович</t>
  </si>
  <si>
    <t>Модификация укрепленных грунтов для дорожных одежд активированными минеральными добавками</t>
  </si>
  <si>
    <t>проректор, зав. каф.</t>
  </si>
  <si>
    <t>Сәрсенбаева Гүлнұр Мусақызы</t>
  </si>
  <si>
    <t>Сравнительный анализ несущих конструкций зданий в связи с внедрением Еврокода 8 (сейсмические воздействия)</t>
  </si>
  <si>
    <t>Таубалдиева Аксауле Сагатуллаевна</t>
  </si>
  <si>
    <t>ассоц. проф.</t>
  </si>
  <si>
    <t>Ибраим Алтынай Алтайқызы</t>
  </si>
  <si>
    <t>Системы водоснабжения посёлка «Акбулым» в Жамбылской области</t>
  </si>
  <si>
    <t>Тойбаев Кенжехан Дуйсебаевич</t>
  </si>
  <si>
    <t>академ. проф.</t>
  </si>
  <si>
    <t xml:space="preserve">зав.каф. / академ. профессор </t>
  </si>
  <si>
    <t>Розанова Анастасия Владимировна</t>
  </si>
  <si>
    <t>Административно-бытовой корпус с монолитным железобетонным каркасом</t>
  </si>
  <si>
    <t>Третьякова Елена Михайловна</t>
  </si>
  <si>
    <t>Воробьев Владимир Игоревич</t>
  </si>
  <si>
    <t>Исследование воздухообмена в высотных жилых зданиях с естественным притоком и механической вытяжкой</t>
  </si>
  <si>
    <t>Денисихина Дарья Михайловна</t>
  </si>
  <si>
    <t>Ростова Мария Сергеевна</t>
  </si>
  <si>
    <t>Отопление и вентиляция развлекательного комплекса в Индустриальном районе г. Перми</t>
  </si>
  <si>
    <t>Пухкал Виктор Алексеевич</t>
  </si>
  <si>
    <t>зав. кафедрой</t>
  </si>
  <si>
    <t>Сайфуллина Елизавета Альбертовна</t>
  </si>
  <si>
    <t>Отопление и вентиляция торгового комплекса в г. Перми</t>
  </si>
  <si>
    <t>Ефремова Лидия Михайловна</t>
  </si>
  <si>
    <t>Исследование систем вентиляции в подземных автостоянках</t>
  </si>
  <si>
    <t>Васильев Владимир Филиппович</t>
  </si>
  <si>
    <t>к.т.н</t>
  </si>
  <si>
    <t>Культурно-оздоровительный комплекс с большепролетным покрытием в Ростовской области</t>
  </si>
  <si>
    <t>Кашина Ирина Владимировна</t>
  </si>
  <si>
    <t>Забейворота Виктория Алексеевна</t>
  </si>
  <si>
    <t>Карантаева Мария Владимировна</t>
  </si>
  <si>
    <t>Строительство транспортно-пересадочного узла</t>
  </si>
  <si>
    <t>Кудрявцева Виктория Давидтбеговна</t>
  </si>
  <si>
    <t>Басова Екатерина Витальевна</t>
  </si>
  <si>
    <t>Разработка систем водоснабжения города и очистных сооружений сахарного завода</t>
  </si>
  <si>
    <t>Помогаева В.В.</t>
  </si>
  <si>
    <t>Красова Кристина Сергеевна</t>
  </si>
  <si>
    <t>Разработка систем водоснабжения сложившейся застройки г. Жуковский Московской области и проектируемого района</t>
  </si>
  <si>
    <t>Самсонова Мария Геннадьевна</t>
  </si>
  <si>
    <t>Разработка генерального плана района площадью 470 Га в г. Воронеже</t>
  </si>
  <si>
    <t>Тютерев Андрей Александрович</t>
  </si>
  <si>
    <t>Девятых Кристина Алексеевна</t>
  </si>
  <si>
    <t>Дворец бракосочетания с ребристым деревянным куполом в городе Кирове</t>
  </si>
  <si>
    <t xml:space="preserve">Мартос Виталий Валерьевич  </t>
  </si>
  <si>
    <t>Кузнецова Ирина Сергеевна</t>
  </si>
  <si>
    <t>Совершенствование методологии проектирования организационно-технологических решений по монтажу светопрозрачных конструкций современных зданий</t>
  </si>
  <si>
    <t>Кондрашкин Олег Борисович</t>
  </si>
  <si>
    <t>Каминский Владислав Игоревич</t>
  </si>
  <si>
    <t>Эффективные композиты на основе гипса для 3D аддитивных технологий малоэтажного строительства</t>
  </si>
  <si>
    <t>Чернышева Наталья Васильевна</t>
  </si>
  <si>
    <t>Семернин Евгений Олегович</t>
  </si>
  <si>
    <t>Разработка технологии бетонирования конструкций методом строительной печати</t>
  </si>
  <si>
    <t>Аракелян Артем Арменович</t>
  </si>
  <si>
    <t>23-х этажый жилой дом со встроенно-пристроенной автостоянкой в г.Ростове-на-Дону</t>
  </si>
  <si>
    <t>Карамышева Анна Анатольевна</t>
  </si>
  <si>
    <t>Боярских Сергей Андреевич</t>
  </si>
  <si>
    <t>Конструктивные особенности железобетонных винтовых свай</t>
  </si>
  <si>
    <t>Акопян Владимир Феликсович</t>
  </si>
  <si>
    <t>Минвалеева Регина Рустемовна, Марченко Анастасия Дмитриевна</t>
  </si>
  <si>
    <t>Многофункциональное энергонезависимое здание высотой 204м с консольными этажами в г. Новороссийске (комплексный)</t>
  </si>
  <si>
    <t>Вержбовский Геннадий Бернардович</t>
  </si>
  <si>
    <t>Романов Павел Сергеевич</t>
  </si>
  <si>
    <t>Обоснование параметров закрепления грунтов основания при строительстве спортивного центра в г. Волгодонске</t>
  </si>
  <si>
    <t>Прокопов Альберт Юрьевич</t>
  </si>
  <si>
    <t>Потележко Екатерина Александровна</t>
  </si>
  <si>
    <t>Исследование эффективности новых железобетонных конструкций фундаментов и стен подвалов многоэтажных зданий</t>
  </si>
  <si>
    <t>Донченко Олег Михайлович</t>
  </si>
  <si>
    <t>Пушкарский Александр Викторович</t>
  </si>
  <si>
    <t>36 этажный деловой центр в городе Воронеже</t>
  </si>
  <si>
    <t>Кочерженко Владимир Васильевич</t>
  </si>
  <si>
    <t>Сипко Павел Евгеньевич</t>
  </si>
  <si>
    <t>Аквапарк в г. Шебекино</t>
  </si>
  <si>
    <t>Солодов Николай Владимирович</t>
  </si>
  <si>
    <t>Кулешова Ольга Александровна</t>
  </si>
  <si>
    <t>Управление инвестиционно-строительным проектом реконструкции торгово-развлекательного центра «Боше», г.Старый Оскол Белгородской области</t>
  </si>
  <si>
    <t>Горбанева Елена Петровна</t>
  </si>
  <si>
    <t>Богатырева Наталия Валерьевна</t>
  </si>
  <si>
    <t>Управление девелоперским проектом строительства многофункционального комплекса с подземной автостоянкой «Искра Парк», г. Москва</t>
  </si>
  <si>
    <t>Шишкина Кристина Игоревна, Шишкина Татьяна Александровна, Белокобыльский Руслан Ильгарович</t>
  </si>
  <si>
    <t>Формирование взаимосвязанной системы создания объекта «зеленого» строительства для обеспечения устойчивого развития застраиваемых территорий в рамках реализации муниципальной адресной программы</t>
  </si>
  <si>
    <t>Шувалова Анастасия Сергеевна</t>
  </si>
  <si>
    <t>Формирование эффективного механизма управления муниципальной недвижимостью</t>
  </si>
  <si>
    <t>Шпакова Варвара Александровна, Голубятникова Инна Николаевна</t>
  </si>
  <si>
    <t>Комплексный подход при внедрении энергосберегающих мероприятий на примере жилого здания по ул. Орджоникидзе города Воронежа</t>
  </si>
  <si>
    <t>всего работ</t>
  </si>
  <si>
    <t>всего вузов</t>
  </si>
  <si>
    <t>Киржиманкин Алексей Владимирович</t>
  </si>
  <si>
    <t>Реконструкция канализационных очистных сооружений в Пензенской области с разработкой мероприятий по интенсификации работы сооружений биологической очистки</t>
  </si>
  <si>
    <t>Малютина Татьяна Викторовна</t>
  </si>
  <si>
    <t>Замятина Юлия Дмитриевна</t>
  </si>
  <si>
    <t>Водоснабжение пос. Московский</t>
  </si>
  <si>
    <t>Максимова Светлана Валентиновна</t>
  </si>
  <si>
    <t>Кубанычбек Азамат уулу</t>
  </si>
  <si>
    <t>Совершенствование метода расчета внецентренно сжатых железобетонных элементов, усиленных стальной фиброй, при статическом и динамическом нагружениях</t>
  </si>
  <si>
    <t>Уткин Дмитрий Геннадьевич</t>
  </si>
  <si>
    <t>Обеспечение приоритетности автобусного движения в городе Екатеринбурге.</t>
  </si>
  <si>
    <t>Мухаметгалиева Алина Раисовна</t>
  </si>
  <si>
    <t>Кадочкина Анна Сергеевна</t>
  </si>
  <si>
    <t>Многоквартирный 10-этажный кирпичный жилой дом по адресу: г. Пенза, ул. Ладожская, д.130</t>
  </si>
  <si>
    <t>Люлькина Наталья Михайловна, Попова Инна Викторовна</t>
  </si>
  <si>
    <t>Мартынова Маргарита Сергеевна</t>
  </si>
  <si>
    <t>Многоквартирный 12-этажный кирпичный жилой дом по адресу: г. Пенза, ул. Ладожская, д. 112Б</t>
  </si>
  <si>
    <t>Афанасьева Дарья Владимировна</t>
  </si>
  <si>
    <t>Отопление и вентиляция производственного корпуса ОАО «Букет Чувашии», г.Чебоксары</t>
  </si>
  <si>
    <t>Мозгова Анна Станиславовна</t>
  </si>
  <si>
    <t>Гаврилова Анна Александровна</t>
  </si>
  <si>
    <t>Спортивный комплекс водных видов спорта на 700 зрительных мест в мкр. «Новый город», г.Чебоксары.</t>
  </si>
  <si>
    <t>Сакмарова Лариса Алексеевна</t>
  </si>
  <si>
    <t>Родионова Татьяна Николаевна</t>
  </si>
  <si>
    <t>Научно-исследовательский институт экологии по улице Яноушека г. Чебоксары с благоустройством парковой территории</t>
  </si>
  <si>
    <t xml:space="preserve">Сакмарова Лариса Алексеевна </t>
  </si>
  <si>
    <t>Тиманова Анастасия Вячеславовна</t>
  </si>
  <si>
    <t>Исследование влияния жесткой арматуры на жесткость и устойчивость каркаса</t>
  </si>
  <si>
    <t>Федорова Татьяна Георгиевна</t>
  </si>
  <si>
    <t>Третьякова Дарья Викторовна</t>
  </si>
  <si>
    <t>Детская школа искусств с актовым залом на 200 человек</t>
  </si>
  <si>
    <t>Михайлов Борис Васильевич</t>
  </si>
  <si>
    <t>Федоров Павел Валерьевич</t>
  </si>
  <si>
    <t>Автоматический мониторинг несущих конструкций гидроэлектростанций</t>
  </si>
  <si>
    <t>Плотников Алексей Николаевич</t>
  </si>
  <si>
    <t>Ильин Игорь Николаевич</t>
  </si>
  <si>
    <t>Спортивный комплекс водных видов спорта на 700 зрительных мест в мкр. «Новый город», г.Чебоксары</t>
  </si>
  <si>
    <t xml:space="preserve">Исаев Александр Алексеевич </t>
  </si>
  <si>
    <t>Волкова Анастасия Сергеевна</t>
  </si>
  <si>
    <t>Проектирование систем водоснабжения и водоотведения продовольственного и промтоварного комплексов</t>
  </si>
  <si>
    <t>Геращенко Алла Анатольевна</t>
  </si>
  <si>
    <t>Шилова Екатерина Владимировна</t>
  </si>
  <si>
    <t>Разработка методики стоимостной экспертизы квартир на вторичном рынке жилья с помощью многокритериальной рейтинговой оценки</t>
  </si>
  <si>
    <t>Калашников Сергей Юрьевич</t>
  </si>
  <si>
    <t>Эбадухрахман Баула Экбал</t>
  </si>
  <si>
    <t>Мечеть в г. Кабул</t>
  </si>
  <si>
    <t>Вильгельм Юрий Степанович</t>
  </si>
  <si>
    <t>Антонова Мария Сергеевна</t>
  </si>
  <si>
    <t>Разработка инвестиционного проекта строительства 15-ти этажного многоквартирного дома в г. Воронеж</t>
  </si>
  <si>
    <t>Карпушко Елена Николаевна</t>
  </si>
  <si>
    <t>Азизов Дмитрий Игоревич, Долганов Владимир Андреевич</t>
  </si>
  <si>
    <t>Градостроительная концепция освоения овражных территорий</t>
  </si>
  <si>
    <t>Коростелева Наталия Владимировна</t>
  </si>
  <si>
    <t>Басов Валерий Александрович</t>
  </si>
  <si>
    <t>Проект планировки транспортно-пересадочного узла с благоустройством прилегающих территорий в Красноармейском районе г. Волгограда</t>
  </si>
  <si>
    <t>Крютченко Инна Александровна</t>
  </si>
  <si>
    <t>Ледовый дворец спорта «Айсберг на 45 000 мест</t>
  </si>
  <si>
    <t>Арушонок Юрий Юрьевич</t>
  </si>
  <si>
    <t>Попова Алена Владимировна</t>
  </si>
  <si>
    <t>Футбольный стадион на 45 000 зрителей в г. Саранск</t>
  </si>
  <si>
    <t>Рогачев Виктор Александрович</t>
  </si>
  <si>
    <t>Исследование показателей надёжности систем газораспределения при использовании неметаллических трубопроводов</t>
  </si>
  <si>
    <t>Ефремова Татьяна Васильевна</t>
  </si>
  <si>
    <t>Рубцов Александр Витальевич</t>
  </si>
  <si>
    <t>Выбор оптимального способа компенсации температурных деформаций трубопроводов тепловых сетей, выполненных из термопластов, работающих при постоянной рабочей температуре</t>
  </si>
  <si>
    <t>Кондауров Павел Петрович</t>
  </si>
  <si>
    <t>Феськова Алина Яновна</t>
  </si>
  <si>
    <t>Исследование влияния неравномерности выпадения осадков на режимы работы общесплавных систем водоотведения</t>
  </si>
  <si>
    <t>Игнатчик Светлана Юрьевна</t>
  </si>
  <si>
    <t>Турсумбаева Гульсара Кандышевна</t>
  </si>
  <si>
    <t>Управление проектом ремонта элеватора в городе Ялуторовск Тюменской области</t>
  </si>
  <si>
    <t>Конорева Алла Александровна</t>
  </si>
  <si>
    <t>Мишура Владислав Витальевич</t>
  </si>
  <si>
    <t>Проект производства работ строительства участка Центральной кольцевой автомобильной дороги Московской области, ПК 1089+00 – ПК1189+00</t>
  </si>
  <si>
    <t>Александрова Наталья Павловна</t>
  </si>
  <si>
    <t>Котова Яна Дмитриевна</t>
  </si>
  <si>
    <t>Разработка организационно-технологической документации по строительству гостиницы с металлическим каркасом в г. Омске на основе исследования технологии ее возведения</t>
  </si>
  <si>
    <t>Аксёнова Светлана Михайловна</t>
  </si>
  <si>
    <t>Анищенко Оксана Сергеевна</t>
  </si>
  <si>
    <t>Обоснование технологии строительства земляного полотна автомобильной дороги ЦКАД-3, ПК 178+00 – ПК 218+00</t>
  </si>
  <si>
    <t>Исаенко Маргарита Валентиновна</t>
  </si>
  <si>
    <t>Игнашин Никита Юрьевич</t>
  </si>
  <si>
    <t>Изучение эффективности применения модифицированной серы для повышения физико-механических свойств асфальтобетона</t>
  </si>
  <si>
    <t>Долгих Геннадий Владимирович</t>
  </si>
  <si>
    <t>Ерощенко Дарья Игоревна</t>
  </si>
  <si>
    <t>Обоснование эффективных проектных и технологических решений при строительстве здания театра кукол в г. Петропавловск-Камчатский</t>
  </si>
  <si>
    <t>Шапошников Артём Владимирович</t>
  </si>
  <si>
    <t>Андрюшенков Александр Александрович</t>
  </si>
  <si>
    <t>Информационное обеспечение этапов реализации программы работ в рамках приоритетного проекта «Безопасные и качественные дороги г. Омска»</t>
  </si>
  <si>
    <t>Боброва Татьяна Викторовна</t>
  </si>
  <si>
    <t>Цветаев Павел Сергеевич</t>
  </si>
  <si>
    <t>Кривошеин Александр Дмитриевич</t>
  </si>
  <si>
    <t>Лаврова Екатерина Андреевна</t>
  </si>
  <si>
    <t>Организация и технология строительства блока очистных сооружений на промышленном предприятии г. Омска</t>
  </si>
  <si>
    <t>Андрюшенков Александр Федорович</t>
  </si>
  <si>
    <t>Федоришина Ольга Владимировна</t>
  </si>
  <si>
    <t>Организация и технология строительства ледового дворца спорта в г. Надыме</t>
  </si>
  <si>
    <t>Демиденко О.В.</t>
  </si>
  <si>
    <t>Тупин Сергей Анатольевич</t>
  </si>
  <si>
    <t>Обоснование технологии строительства автомобильной дороги п. Рыбница - п. Каджером в Республике Коми, участок км 5 – км 23. Часть 2. Дорожная одежда</t>
  </si>
  <si>
    <t>Степанец Виктор Георгиевич</t>
  </si>
  <si>
    <t>Проничкин Никита Романович</t>
  </si>
  <si>
    <t>Исследование состояния вопроса по проектированию и строительству блока с плавательным бассейном физкультурно-оздоровительного комплекса «Центр художественной гимнастики» в г. Сочи</t>
  </si>
  <si>
    <t>Воловник Наталья Сергеевна</t>
  </si>
  <si>
    <t>Фазылбаев Эльдар Ришатович</t>
  </si>
  <si>
    <t>Управление реализацией инвестиционно-строительного проекта «Воздушная компрессорная с азотной станцией» на территории АО «Газпромнефть-ОНПЗ» по системе EPCM контрактов</t>
  </si>
  <si>
    <t>Овчинников Андрей Алексеевич</t>
  </si>
  <si>
    <t>Технико-экономическое обоснование метода расчёта тарифов на тепловую энергию</t>
  </si>
  <si>
    <t>Толстова Юлия Исааковна</t>
  </si>
  <si>
    <t>Алимов Рамис Шамилевич</t>
  </si>
  <si>
    <t>Канализация города с проектированием системы сбора и очистки фильтрата полигона твердых бытовых отходов    г. Набережные Челны РТ</t>
  </si>
  <si>
    <t>Абитов Рунар Назилович</t>
  </si>
  <si>
    <t xml:space="preserve">к.п.н. </t>
  </si>
  <si>
    <t>Ахмеров Салават Ралифович</t>
  </si>
  <si>
    <t>Умягчение воды методом обратного осмоса для р.ц. Рыбная Слобода РТ</t>
  </si>
  <si>
    <t>Нуруллин Ж.С.</t>
  </si>
  <si>
    <t>Кедрова Татьяна Владимировна</t>
  </si>
  <si>
    <t>Совершенствование технологии очистки системы водоотведения на примере малых очистных сооружений</t>
  </si>
  <si>
    <t>Хабиева Альбина Маратовна</t>
  </si>
  <si>
    <t>Очистные сооружения малых населенных мест</t>
  </si>
  <si>
    <t>Урмитова Назия Салиховна</t>
  </si>
  <si>
    <t>Хуснутдинова Анна Артуровна</t>
  </si>
  <si>
    <t>Повышение надежности работы систем горячего водоснабжения зданий повышенной этажности</t>
  </si>
  <si>
    <t>Селюгин Александр Сергеевич</t>
  </si>
  <si>
    <t>Чемерова (Тазмиева) Ильнара Наилевна</t>
  </si>
  <si>
    <t>Бусарев Андрей Валерьевич</t>
  </si>
  <si>
    <t>Подготовки технической воды для заводнения нефтеносных  горизонтов с использованием напорных гидроциклонов</t>
  </si>
  <si>
    <t>Евстигнеева Юлия Вячеславовна</t>
  </si>
  <si>
    <t>25-ти этажный дом с подземной парковкой</t>
  </si>
  <si>
    <t>Ибрагимов Руслан Абдирашитович</t>
  </si>
  <si>
    <t>Нуриев Азат Фаязитович</t>
  </si>
  <si>
    <t>Повышение эффективности строительства зданий и сооружений в экстремальных климатических условиях за счет применения энергосберегающих технологий</t>
  </si>
  <si>
    <t>Коровина Лидия Сергеевна</t>
  </si>
  <si>
    <t>Лобанов Дмитрий Валерьевич</t>
  </si>
  <si>
    <t>Отопление и вентиляция жилого многоквартирного дома со встроенно-пристроенными нежилыми помещениями в г. Воронеж с разработкой мероприятий по улучшению качества воздуха</t>
  </si>
  <si>
    <t>Яшков Евгений  Александрович</t>
  </si>
  <si>
    <t>Проект административно-офисного здания в г. Благовещенске</t>
  </si>
  <si>
    <t>Туров Александр Иванович</t>
  </si>
  <si>
    <t>Мухамодеева Алия Тагировна</t>
  </si>
  <si>
    <t>Проектирование несущих конструкций центра волейбола в г. Н</t>
  </si>
  <si>
    <t>Пичкурова Наталья Сергеевна</t>
  </si>
  <si>
    <t>Экова Анна Андреевна</t>
  </si>
  <si>
    <t>Проектирование общественного здания</t>
  </si>
  <si>
    <t>Васильева Людмила Сергеевна</t>
  </si>
  <si>
    <t>Катальников Евгений Викторович</t>
  </si>
  <si>
    <t>Оптимизация сетчатых прутковых панелей покрытий зданий автоматизированного изготовления</t>
  </si>
  <si>
    <t>Кретинин Андрей Николаевич</t>
  </si>
  <si>
    <t>Захаров Ильнур Альбертович</t>
  </si>
  <si>
    <t>Тимиргалеев Марат Марсович</t>
  </si>
  <si>
    <t>Долговечность бетонных конструкций в агрессивных средах</t>
  </si>
  <si>
    <t>Ибатуллина Милена Маликовна</t>
  </si>
  <si>
    <t>Совершенствование несущих конструкций алюминиевых фасадных систем</t>
  </si>
  <si>
    <t>Сабируллин Ринат Марселевич</t>
  </si>
  <si>
    <t>Регулирование напряженно-деформированного состояния пространственных стержневых сооружений ограничителями усилий</t>
  </si>
  <si>
    <t>Хайруллин Ленар Равилевич</t>
  </si>
  <si>
    <t>Зайнутдинов Айдар Ильдарович</t>
  </si>
  <si>
    <t>Узловые решения для крепления тросовых затяжек в
сборно-разборных сооружениях системы «Layher</t>
  </si>
  <si>
    <t>Чуфарова Анастасия Михайловна</t>
  </si>
  <si>
    <t>Строительство студенческого общежития из деревянных конструкций</t>
  </si>
  <si>
    <t>Пименова Тамара Сергеевна</t>
  </si>
  <si>
    <t>Строительство культурного центра в г. Екатеринбург</t>
  </si>
  <si>
    <t>Мокшин Роман Ильич</t>
  </si>
  <si>
    <t>Технология возведения монолитных фундаментов при строительстве 9-этажного жилого здания в г. Сургуте в зимнее время</t>
  </si>
  <si>
    <t>Рубанов Александр Викторович</t>
  </si>
  <si>
    <t>зам. декана</t>
  </si>
  <si>
    <t>Архипова Лидия Максимовна</t>
  </si>
  <si>
    <t>Исследование эффективности фильтрующих загрузок для снижения цветности и окисляемости природных вод</t>
  </si>
  <si>
    <t>Николаенко Елена Валентиновна</t>
  </si>
  <si>
    <t>Модина Татьяна Алексеевна</t>
  </si>
  <si>
    <t>Разработка системы водоотведения города с решением проблемы утилизации осадков городских сточных вод</t>
  </si>
  <si>
    <t>Земскова Валентина Алексеевна</t>
  </si>
  <si>
    <t>Казаченко Кристина Дмитриевна</t>
  </si>
  <si>
    <t>Исследование инновационных методов усиления кирпичных зданий в сейсмических районах Дальнего Востока</t>
  </si>
  <si>
    <t>Усольцева Ольга Александровна</t>
  </si>
  <si>
    <t>Казанцева Наталия Александровна</t>
  </si>
  <si>
    <t>Корпус технического факультета университета в составе кампуса строительным объемом 20 тыс.м3</t>
  </si>
  <si>
    <t>Никитина Анна Эдуардовна</t>
  </si>
  <si>
    <t>Двухэтажный жилой дом, интегрированный в рельеф местности</t>
  </si>
  <si>
    <t>Гатауллина Илюса Илфаковна</t>
  </si>
  <si>
    <t>Производство ПВХ-гранулята с полифункциональными минеральными наполнителями</t>
  </si>
  <si>
    <t>Абдрахманова Ляйля Абдулловна</t>
  </si>
  <si>
    <t>Д.т.н.</t>
  </si>
  <si>
    <t>Гуляков Евгений Геннадьевич</t>
  </si>
  <si>
    <t>Производство цементноцеолитовых бетонов и изделий из них</t>
  </si>
  <si>
    <t>Морозова Нина Николаевна</t>
  </si>
  <si>
    <t>Огурцова Ольга Михайловна</t>
  </si>
  <si>
    <t>Исследование влияние кремнезоля на эксплуатационные свойства цементного бетона</t>
  </si>
  <si>
    <t>Красиникова Наталья Михайловна</t>
  </si>
  <si>
    <t>Альмеева Гузель Ильгизовна</t>
  </si>
  <si>
    <t>Исследование технологических особенностей формирования спеченного керамического камня из глинисто-кремнеземистой композиции</t>
  </si>
  <si>
    <t>Женжурист Ирина Александровна</t>
  </si>
  <si>
    <t>Гайнутдинов Мансур Марсович</t>
  </si>
  <si>
    <t>Разработка высокотехнологичного мелкозернистого бетона и оценка его свойств</t>
  </si>
  <si>
    <t>Клоков Владислав Викторович</t>
  </si>
  <si>
    <t>Органоминеральная добавка для газобетона автоклавного твердения</t>
  </si>
  <si>
    <t>Хантимиров Аяз Габдрашитович</t>
  </si>
  <si>
    <t>Модификация ПВХ-композиций нано-и дисперсными наполнителями</t>
  </si>
  <si>
    <t>Гарипов Азат Ильшатович</t>
  </si>
  <si>
    <t>Комплексный проект здания ледовой арены в г. Санкт-Петербурге. Часть 1</t>
  </si>
  <si>
    <t>Астахов Иван Витальевич</t>
  </si>
  <si>
    <t>Богданова Анфиса Анатольевна</t>
  </si>
  <si>
    <t>Проектирование завода композитной стеклопластиковой арматуры производительностью 4 млн. п.м. в год в Свердловской области</t>
  </si>
  <si>
    <t>Ларсен Оксана Александровна</t>
  </si>
  <si>
    <t>Матюшин Евгений Валерьевич</t>
  </si>
  <si>
    <t>Разработка технологии производства балок для мостов и путепроводов из высокопрочного бетона</t>
  </si>
  <si>
    <t>Соловьёв Вадим Геннадьевич</t>
  </si>
  <si>
    <t>Морозов Илья Викторович</t>
  </si>
  <si>
    <t>Проектирование завода керамической напольной плитки производительностью 2 млн. метров кв. в год во Владимирской области</t>
  </si>
  <si>
    <t>Соков Виктор Николаевич</t>
  </si>
  <si>
    <t>Сосновский Николай Юрьевич</t>
  </si>
  <si>
    <t>Разработка технологии производства предизолированных труб на основе модифицированных резольных пенофенопластов</t>
  </si>
  <si>
    <t>Бруяко Михаил Герасимович</t>
  </si>
  <si>
    <t>Пецка Вячеслав Михайлович</t>
  </si>
  <si>
    <t>Бетоны, модифицированные суперабсорбирующими полимерами</t>
  </si>
  <si>
    <t>Соловьев Вадим Геннадьевич</t>
  </si>
  <si>
    <t>Лайпанов Ислам Адамович</t>
  </si>
  <si>
    <t>Проектирование односекционного жилого здания в г.Черкесск</t>
  </si>
  <si>
    <t>Пугач Евгений Михайлович</t>
  </si>
  <si>
    <t>Ратомская Вера Сергеевна</t>
  </si>
  <si>
    <t xml:space="preserve">Оптимизация сроков строительства многоэтажных жилых домов при использовании комплексных бригад </t>
  </si>
  <si>
    <t>Лапидус Азарий Абрамович</t>
  </si>
  <si>
    <t>Сологубов Александр Геннадьевич</t>
  </si>
  <si>
    <t>Разработка и коммерциализация программного продукта по расчету транспортных потоков на основе спутникового мониторинга</t>
  </si>
  <si>
    <t>Тимоховец Вера Дмитриевна</t>
  </si>
  <si>
    <t>Новиков Сергей Николаевич</t>
  </si>
  <si>
    <t>Оценка влияния водного раствора хлорида кальция на прочность бетона</t>
  </si>
  <si>
    <t>Тошин Дмитрий Сергеевич</t>
  </si>
  <si>
    <t>Коробцова Полина Сергеевна</t>
  </si>
  <si>
    <t>Совершенствование технологии водоподготовки котельной малой производительности из подземного источника (на примере поселка Поволжский)</t>
  </si>
  <si>
    <t>Селезнев Владимир Анатольевич</t>
  </si>
  <si>
    <t>Донецкая НАСА</t>
  </si>
  <si>
    <t>Лобанов Евгений Алексеевич</t>
  </si>
  <si>
    <t>Повышение энергоэффективности учебных корпусов ГОУ ВПО «Донбасская национальная академия строительства и архитектуры» (на примере корпуса №3 ДонНАСА)</t>
  </si>
  <si>
    <t>Антоненко Светлана Евгеньевна</t>
  </si>
  <si>
    <t>Мовчан Ольга Васильевна</t>
  </si>
  <si>
    <t>Изучение рынка недвижимости в крупных промышленных городах</t>
  </si>
  <si>
    <t>Насонкина Надежда Геннадиевна</t>
  </si>
  <si>
    <t>Загорский Владислав Дмитриевич</t>
  </si>
  <si>
    <t>Оптимальные конструкции дорожных одежд внутригородских дорог с повышенной устойчивостью к образованию колеи</t>
  </si>
  <si>
    <t>Бородай Денис Игоревич</t>
  </si>
  <si>
    <t>доцент кафедры автомобильных дорог и аэродромов</t>
  </si>
  <si>
    <t>Оленич Елена Николаевна</t>
  </si>
  <si>
    <t>Влияние конструктивных параметров на напряженно-деформированное состояние дымовой трубы с двумя уровнями оттяжек</t>
  </si>
  <si>
    <t xml:space="preserve">Губанов Вадим Викторович </t>
  </si>
  <si>
    <t xml:space="preserve">д.т.н. </t>
  </si>
  <si>
    <t>Толстяков Антон Романович</t>
  </si>
  <si>
    <t>Торговый центр в г. Донецк</t>
  </si>
  <si>
    <t>Хараберюш Александр Сергеевич</t>
  </si>
  <si>
    <t>Комплексное благоустройство микрорайона «Солнечный» города Горловка в рамках концепции создания социального жилья и восстановления объектов инфраструктуры на территориях, пострадавших от военных действий</t>
  </si>
  <si>
    <t>Яковенко Константин Анатольевич</t>
  </si>
  <si>
    <t>Чечеткин Евгений Иванович</t>
  </si>
  <si>
    <t>Капитальный ремонт автомобильной дороги Амвросиевка – Тельманово – Мариуполь, км 3+000 – км 7+000</t>
  </si>
  <si>
    <t>Шакиров Исрафил Хукимдорович</t>
  </si>
  <si>
    <t>Выбор технологии устройства полов административно-общественных зданий</t>
  </si>
  <si>
    <t>Мазур Виктория Александровна</t>
  </si>
  <si>
    <t>Суярко Даниил Владиславович</t>
  </si>
  <si>
    <t>Обеспечение эксплуатационной надежности несущих стальных конструкций покрытий сооружений коксохимической промышленности</t>
  </si>
  <si>
    <t>Мущанов Владимир Филиппович</t>
  </si>
  <si>
    <t>Чайка Мария Александровна</t>
  </si>
  <si>
    <t>Выбор рационального метода возведения утепленных быстровозводимых металлических бескаркасных арочных ангаров</t>
  </si>
  <si>
    <t>Панкова Кристина Александровна</t>
  </si>
  <si>
    <t>Анализ технической возможности и экономической эффективности проведения капитального ремонта по сравнению со сносом на примере жилого дома по ул. Циолковского, 17 в г. Пензе</t>
  </si>
  <si>
    <t>Смирнова Юлия Олеговна</t>
  </si>
  <si>
    <t>Хвастунова Екатерина Михайловна</t>
  </si>
  <si>
    <t>Исследование ситуации на рынке долевого строительства и структуры осуществляющих в российской федерации жилищное строительство с привлечением средств граждан по договорам участия в долевом строительстве (НИР)</t>
  </si>
  <si>
    <t>Данилейко Инна Юрьевна</t>
  </si>
  <si>
    <t>Уникальное здание многофункционального центра высотой более 100 м в г. Севастополе</t>
  </si>
  <si>
    <t>Труфанова Елена Васильевна</t>
  </si>
  <si>
    <t>Костенко Дмитрий Сергеевич</t>
  </si>
  <si>
    <t>Моделирование узловых соединений ЛСТК методом конечных элементов</t>
  </si>
  <si>
    <t>Кравченко Галина Михайловна</t>
  </si>
  <si>
    <t>Манойленко Александр Юрьевич</t>
  </si>
  <si>
    <t>Уникальное здание многофункционального комплекса 220 м в г. Ростове-на-Дону (НИР)</t>
  </si>
  <si>
    <t>Матвейкин Артем Михайлович</t>
  </si>
  <si>
    <t>Моделирование каркасно-монолитного здания с учетом образования карстовых провалов</t>
  </si>
  <si>
    <t>Полетаев Максим Вадимович</t>
  </si>
  <si>
    <t>Динамический расчет здания параметрической архитектуры (НИР)</t>
  </si>
  <si>
    <t>Воронцова Ольга Вячеславна</t>
  </si>
  <si>
    <t>Инвестиционное обоснование реконструкции здания учебного корпуса №25 ДГТУ с использованием энергоэффективных технологий</t>
  </si>
  <si>
    <t>Шеина Светлана Георгиевна</t>
  </si>
  <si>
    <t>Капрелян Армен Робертович</t>
  </si>
  <si>
    <t>Использование солнечной энергетики при территориальном планировании субъекта РФ(на примере Ростовской области)</t>
  </si>
  <si>
    <t>Волохова Ксения Евгеньевна</t>
  </si>
  <si>
    <t>Инвестиционное обоснование строительства экопоселка с использованием альтернативных источников энергии в моногороде Ростовской области с использованием энергоэффективных технологий</t>
  </si>
  <si>
    <t>Грачев Константин Сергеевич</t>
  </si>
  <si>
    <t>Строительство «Центра возобновляемых источников энергии» на территории моногорода в Ростовской области с применением энергоэффективных технологий</t>
  </si>
  <si>
    <t>Попова Юлия Владимировна</t>
  </si>
  <si>
    <t>Градостроительное обеспечение комплексного освоения городских территорий на примере г.Ростова-на-Дону</t>
  </si>
  <si>
    <t>Крикунов Федор Андреевич</t>
  </si>
  <si>
    <t>Строительство зданий общественно-делового назначения при комплексном освоении территорий</t>
  </si>
  <si>
    <t>Ульянская Вера Вадимовна</t>
  </si>
  <si>
    <t>Строительство жилого высотного уникального здания при реновации территории аэропорта в городе Ростове-на-Дону с применением энергоэффективных технологий</t>
  </si>
  <si>
    <t>Алан-Рейс Никита Владимирович</t>
  </si>
  <si>
    <t>Интенсификация флотации акустической кавитацией</t>
  </si>
  <si>
    <t>Еськин Антон Андреевич</t>
  </si>
  <si>
    <t>Бабенко Максим Андреевич</t>
  </si>
  <si>
    <t>Проектирование системы отопления, вентиляции и кондиционирования для инновационно-культурного центра на о. Русский</t>
  </si>
  <si>
    <t>Богданов Владимир Федорович</t>
  </si>
  <si>
    <t>Барышев Михаил Сергеевич</t>
  </si>
  <si>
    <t>Повышение энергетической эффективности газорегуляторных пунктов путем применения газовых микротурбин взамен регуляторов давления</t>
  </si>
  <si>
    <t>Черненков Владимир Петрович</t>
  </si>
  <si>
    <t>Гончарова Татьяна Константиновна</t>
  </si>
  <si>
    <t>Автомобильный выставочный центр в г. Владивостоке</t>
  </si>
  <si>
    <t>Билюшова Татьяна Павловна</t>
  </si>
  <si>
    <t>Дуда Илья Валерьевич</t>
  </si>
  <si>
    <t>Многофункциональное здание в г. Владивостоке</t>
  </si>
  <si>
    <t>Мальков Николай Михайлович</t>
  </si>
  <si>
    <t>Иванушкина Ксения Витальевна</t>
  </si>
  <si>
    <t>Разработка проекта систем отопления и вентиляции 2-ой очереди строительства жилого комплекса «Эко-Сити» в г. Владивостоке</t>
  </si>
  <si>
    <t>Почекунин Петр Сергеевич</t>
  </si>
  <si>
    <t>Казимиров Илья Петрович</t>
  </si>
  <si>
    <t>Реконструкция очистных сооружений города Восточный</t>
  </si>
  <si>
    <t>Гулякин Александр Владимирович</t>
  </si>
  <si>
    <t>Ассистент</t>
  </si>
  <si>
    <t>Щемелев Дмитрий Юрьевич</t>
  </si>
  <si>
    <t>Разработка проекта научно-исследовательской установки для изучения солнечной энергии, как возобновляемого источника</t>
  </si>
  <si>
    <t>Штым Алла Сильвестровна</t>
  </si>
  <si>
    <t>Муталлапов Искандар Ильшатович</t>
  </si>
  <si>
    <t>Фильтрующие водопропускные гидротехнические сооружения</t>
  </si>
  <si>
    <t>Кремнева Анна Александровна</t>
  </si>
  <si>
    <t>Обеспечение микроклимата ледовой арены в г. Воронеж</t>
  </si>
  <si>
    <t>Мерщиев Александр Александрович</t>
  </si>
  <si>
    <t>Файзуллин Марат Галеевич</t>
  </si>
  <si>
    <t>Многоэтажный жилой дом с подземной парковкой в г.Ростов на Дону</t>
  </si>
  <si>
    <t>Нуриева Дания Мансуровна</t>
  </si>
  <si>
    <t>Насыбуллин Альберт Алмазович</t>
  </si>
  <si>
    <t>Высотное многофункциональное здание на карстоопасной площадке строительства</t>
  </si>
  <si>
    <t>Мирсаяпов Илизар Талгатович</t>
  </si>
  <si>
    <t>Азизов Рустем Азатович</t>
  </si>
  <si>
    <t>Многофункциональное здание «Candle Tower»</t>
  </si>
  <si>
    <t>Богатырев Иоанн Львович</t>
  </si>
  <si>
    <t>Проектирование основных сооружений Адыгейской ГЭС на Краснодарском водохранилище</t>
  </si>
  <si>
    <t>Ходзинская Анна Геннадиевна</t>
  </si>
  <si>
    <t>Соболевский Александр Игоревич</t>
  </si>
  <si>
    <t>Строительство зданий повышенной этажности при освоении застроенных территорий с использованием энергоэффективных технологий</t>
  </si>
  <si>
    <t>Ибрагимова Гузель Исхаковна</t>
  </si>
  <si>
    <t>Учет солнечной радиации при проектировании студенческого общежития улучшенной планировки</t>
  </si>
  <si>
    <t>Иванцов Алексей Игоревич</t>
  </si>
  <si>
    <t>Хайбуллин Назип Ниязович</t>
  </si>
  <si>
    <t>Многофункциональный комплекс медиа-центра «STUDIA ONE» по ул. Несмелова в г. Казань</t>
  </si>
  <si>
    <t>Сиразитдинов Вадиль Ринатович</t>
  </si>
  <si>
    <t>Многофункциональный культурный центр «Казань» по улице Подлужная в городе Казань</t>
  </si>
  <si>
    <t>Егорова Екатерина Александровна</t>
  </si>
  <si>
    <t>Реконструкция здания винно-водочного завода в городе Рязани в административно-офисный центр</t>
  </si>
  <si>
    <t>Фатеев Валерий Валерьевич</t>
  </si>
  <si>
    <t>Гоцадзе Александр Георгиевич</t>
  </si>
  <si>
    <t xml:space="preserve"> Проект жилого многоквартирного дома из CLT-панелей в Ленинградской области.</t>
  </si>
  <si>
    <t>Черных Александр Григорьевич</t>
  </si>
  <si>
    <t xml:space="preserve"> д.т.н.  </t>
  </si>
  <si>
    <t xml:space="preserve"> профессор </t>
  </si>
  <si>
    <t>Суконкина Юлия Юрьевна</t>
  </si>
  <si>
    <t>Техническое перевооружение производственной котельной</t>
  </si>
  <si>
    <t>Готулева Юлия Васильевна</t>
  </si>
  <si>
    <t>Ст. преп.</t>
  </si>
  <si>
    <t>Шмелева (Куликова) Светлана Евгеньевна</t>
  </si>
  <si>
    <t>Энергообеспечение машиностроительного предприятия</t>
  </si>
  <si>
    <t>Елизарова Анастасия Дмитриевна</t>
  </si>
  <si>
    <t>Повышение энергетической эффективности систем обеспечения микроклимата современных кинозалов</t>
  </si>
  <si>
    <t>Кузин Виктор Юрьевич</t>
  </si>
  <si>
    <t>Домахин Олег Игоревич</t>
  </si>
  <si>
    <t>Богучанский гидроузел на реке Ангаре в Красноярском крае</t>
  </si>
  <si>
    <t>Сидоров Николай Павлович</t>
  </si>
  <si>
    <t>Оганесян Лев Овикович</t>
  </si>
  <si>
    <t>Реконструкция гидротехнических сооружений Отказненского водохранилища на реке Куме в Советском районе Ставропольского края</t>
  </si>
  <si>
    <t>Хохлов Дмитрий Николаевич</t>
  </si>
  <si>
    <t>Сергеев Константин Николаевич</t>
  </si>
  <si>
    <t>Усть-Куломский гидроузел на реке Вычегде в Республике Коми</t>
  </si>
  <si>
    <t>ё</t>
  </si>
  <si>
    <t>Жарнаков Александр Сергеевич</t>
  </si>
  <si>
    <t>Энергосбережение в православном храме с использованием возобновляемых источников энергии</t>
  </si>
  <si>
    <t>Соколов Михаил Михайлович</t>
  </si>
  <si>
    <t>Сидорова Любовь Сергеевна</t>
  </si>
  <si>
    <t>Реконструкция водогрейной котельной №1 г. Дзержинска с установкой турболизаторов</t>
  </si>
  <si>
    <t>Кочева Марина Алексеевна</t>
  </si>
  <si>
    <t>Бокова Лидия Павловна, Коноплева Анна Андреевна</t>
  </si>
  <si>
    <t>Здание средней школы на 825 учащихся в г. Астрахани</t>
  </si>
  <si>
    <t>Завьялова Ольга Борисовна</t>
  </si>
  <si>
    <t>декан, доцент</t>
  </si>
  <si>
    <t>Кныш Дарья Васильевна</t>
  </si>
  <si>
    <t>Физкультурно-оздоровительный комплекс в городе Саратове</t>
  </si>
  <si>
    <t>Рыбакова Лариса Юрьевна</t>
  </si>
  <si>
    <t>Зайцев Борис Андреевич</t>
  </si>
  <si>
    <t>Козлов Дмитрий Вячеславович</t>
  </si>
  <si>
    <t>Вдовичев Антон Андреевич</t>
  </si>
  <si>
    <t>Повышение эффективности систем кондиционирования воздуха для офисных помещений</t>
  </si>
  <si>
    <t>Уляшева Вера Михайловна</t>
  </si>
  <si>
    <t>Наумов Тимур Анатольевич</t>
  </si>
  <si>
    <t>Повышение энергоэффективности систем вентиляции путем профилирования ее фасонных частей на примере торгового центра с кинозалами</t>
  </si>
  <si>
    <t>Зиганшин Арслан Маликович</t>
  </si>
  <si>
    <t>Сафиуллина Гузель Рамилевна</t>
  </si>
  <si>
    <t>Теплоснабжение района города Ярославль</t>
  </si>
  <si>
    <t>Медведева Галина Александровна</t>
  </si>
  <si>
    <t>Озеров Артемий Олегович</t>
  </si>
  <si>
    <t>Использование CFD и BIM при проектировании систем вентиляции и отопления спортивно-развлекательного комплекса</t>
  </si>
  <si>
    <t>Лебедев Николай Владимирович</t>
  </si>
  <si>
    <t>Разработка блочного теплового пункта для систем жизнеобеспечения дошкольного учреждения микрорайона «Цветы» г.Н.Новгород</t>
  </si>
  <si>
    <t>Ахмерова Гузель Мневеровна</t>
  </si>
  <si>
    <t>Фатихов Алмаз Радикович</t>
  </si>
  <si>
    <t>Численное моделирование сжигания газа в стесненных топочных устройствах</t>
  </si>
  <si>
    <t>Зиганшин Малик Гарифович</t>
  </si>
  <si>
    <t>Дюдина Ангелина Александровна</t>
  </si>
  <si>
    <t>Рациональность применения и совершенствование теплогенераторов газовых БМК</t>
  </si>
  <si>
    <t>Черкасова Дарья Алексеевна</t>
  </si>
  <si>
    <t>Разработка методики обработки результатов измерений вибрации с учетом вероятностной природы источника воздействия</t>
  </si>
  <si>
    <t>Смирнов Владимир Александрович</t>
  </si>
  <si>
    <t>Романенко Илья Владимирович</t>
  </si>
  <si>
    <t>Разработка типового стального каркаса для 5-ти этажного здания</t>
  </si>
  <si>
    <t>Туснин Александр Романович</t>
  </si>
  <si>
    <t>Потемкин Владислав Алексеевич</t>
  </si>
  <si>
    <t>Разработка методики расчета прогибов монолитного безбалочного перекрытия с преднапряженной арматурой без сцепления с бетоном</t>
  </si>
  <si>
    <t>Шапошникова Юлия Александровна</t>
  </si>
  <si>
    <t>Ханин Никита Владимирович</t>
  </si>
  <si>
    <t>Проектирование Акбулунской ГЭС на реке Нарын (Киргизия)</t>
  </si>
  <si>
    <t>Муравьев Олег Алексеевич</t>
  </si>
  <si>
    <t>Шайхлисламова Алсу Ильдаровна</t>
  </si>
  <si>
    <t>Реализация инвестиционного проекта по строительству Центра детского творчества, расположенного по адресу: РТ, г.Казань, ул.Яруллина, д.1а</t>
  </si>
  <si>
    <t>Сайфуллина Фарида Маратовна</t>
  </si>
  <si>
    <t>Хасанова Амиля Рустамовна</t>
  </si>
  <si>
    <t>Развитие транспортной инфраструктуры города как фактор повышения градостроительной ценности территории на примере реализации проекта строительства Большого Казанского кольца на участке от ул. Мидхата Булатова до ул. Борисковская</t>
  </si>
  <si>
    <t>Кульков Андрей Александрович</t>
  </si>
  <si>
    <t>Рогожникова Анна Андреевна</t>
  </si>
  <si>
    <t>Практика формирования общественных пространств и их влияние на качество городской среды (на примере города Казани)</t>
  </si>
  <si>
    <t>Закирьянова Ралина Рамиловна</t>
  </si>
  <si>
    <t>Эффективность инвестиционного проекта по строительству жилого комплекса в Советском районе г. Казань (ул. Закиева)</t>
  </si>
  <si>
    <t>Гареев Ильнур Фаилович</t>
  </si>
  <si>
    <t>Шайхутдинов Фанис Фаритович</t>
  </si>
  <si>
    <t>Судебная экономическая экспертиза проектов, реализуемых в рамках долевого строительства жилых объектов</t>
  </si>
  <si>
    <t>Садыков Руслан Рустемович</t>
  </si>
  <si>
    <t>Проект организации строительства моста через реку Бира в г. Биробиджан</t>
  </si>
  <si>
    <t>Яганов Владислав Николаевич</t>
  </si>
  <si>
    <t>Разработка инвестиционного проекта по строительству жилого многоквартирного дома в Советском районе г. Казань (ул.Зирекле)</t>
  </si>
  <si>
    <t>Шарафиева Алина Эльбрусовна</t>
  </si>
  <si>
    <t>Девелопмент инвестиционного проекта по строительству жилого комплекса, расположенного по адресу: г.Казань, ул.Патриса Лумумбы</t>
  </si>
  <si>
    <t>Шавшин Максим Анатольевич</t>
  </si>
  <si>
    <t>Девелопмент инвестиционного проекта по строительству энергоэффективного жилого комплекса, расположенный по адресу г.Казань, ул.Зирекле</t>
  </si>
  <si>
    <t>Хисамова Камиля Зефэровна</t>
  </si>
  <si>
    <t>Реализация инвестиционного проекта строительства многоквартирного жилого дома, расположенного по адресу: г.Казань, ул.Аделя Кутуя</t>
  </si>
  <si>
    <t>Местникова Ия Владимировна</t>
  </si>
  <si>
    <t>Комбинированный способ устройства свайных фундаментов в условиях криолитозоны</t>
  </si>
  <si>
    <t>Местников Владимир Владимирович</t>
  </si>
  <si>
    <t>Заболотских Наталья Андреевна</t>
  </si>
  <si>
    <t>Девелопмент инвестиционного проекта по строительству девятиэтажного офисного центра с подземной автостоянкой, расположенного по адресу: г. Казань, ул. Патриса Лумумбы</t>
  </si>
  <si>
    <t>Нотфуллин Алмаз Рамилевич</t>
  </si>
  <si>
    <t>Многофункциональное высотное здание «Взлет» в г. Казани</t>
  </si>
  <si>
    <t>Королева Ирина Владимировна</t>
  </si>
  <si>
    <t>Бабушкина Ксения Александровна</t>
  </si>
  <si>
    <t>Несущая способность и осадки плитных фундаментов при режимном циклическом и статическом нагружении</t>
  </si>
  <si>
    <t>Богданов Артем Николаевич</t>
  </si>
  <si>
    <t>Многофункциональное здание «ANB Tower»</t>
  </si>
  <si>
    <t>геотехника</t>
  </si>
  <si>
    <t>Еникеева Наина Маратовна</t>
  </si>
  <si>
    <t>Многофункциональное высотное здание «Топаз» по ул. Проспект А. Камалеева</t>
  </si>
  <si>
    <t>Насыбуллина Энже Рифовна</t>
  </si>
  <si>
    <t>Высотный многофункциональный комплекс «Магнолия»</t>
  </si>
  <si>
    <t>Белянкина Валерия Валерьевна</t>
  </si>
  <si>
    <t>Высотное многофункциональное здание на берегу р. Казанка.</t>
  </si>
  <si>
    <t>Садыкова Аделя Рамилевна</t>
  </si>
  <si>
    <t>Влияние параметров стены в грунте на несущую способность глубокого фундамента многоэтажного здания.</t>
  </si>
  <si>
    <t>Сафина Динара Илдусовна</t>
  </si>
  <si>
    <t>Исследование деформации обратной ползучести глинистых грунтов при режимном циклическом нагружении</t>
  </si>
  <si>
    <t>Организация и технология строительства административного комплекса с подземной автостоянкой и встроенной трансформаторной подстанцией в городе Санкт-Петербурге</t>
  </si>
  <si>
    <t>Демиденко Ольга Владимировна</t>
  </si>
  <si>
    <t>Титова Виктория Константиновна</t>
  </si>
  <si>
    <t>Корепина Ирина Александровна</t>
  </si>
  <si>
    <t>Уткин Владимир Сергеевич</t>
  </si>
  <si>
    <t>Разработка методов расчёта щелевых фундаментов</t>
  </si>
  <si>
    <t>Каберов Дмитрий Алексеевич</t>
  </si>
  <si>
    <t>Разработка конструктивного решения балки составного сечения из тонкостенных профилей</t>
  </si>
  <si>
    <t>Казакова Ирина Сергеевна</t>
  </si>
  <si>
    <t>Иванов Максим Алексеевич</t>
  </si>
  <si>
    <t>Крытый футбольный стадион в г. Омск</t>
  </si>
  <si>
    <t>Плотникова Ольга Серафимовна</t>
  </si>
  <si>
    <t>Дьяченко Степан Дмитриевич</t>
  </si>
  <si>
    <t>Национальный музей авиации, космонавтики и естественных наук на 1000 посетителей в сутки в г. Воронеж</t>
  </si>
  <si>
    <t>Беляева Светлана Юрьевна</t>
  </si>
  <si>
    <t>Тренировочный зал с искусственным льдом в г. Искитиме, НСО</t>
  </si>
  <si>
    <t>Выставочный комплекс в г. Красноярске</t>
  </si>
  <si>
    <t>Ангар для самолета Boeing 747 в г. Самара</t>
  </si>
  <si>
    <t>Многофункциональный высотный комплекс в Нижнем Новгороде. Офисное здание на 60 этажей. Здание гостиницы.</t>
  </si>
  <si>
    <t>Конструкции покрытия ЦКП «Сибирский кольцевой источник фотонов» (СКИФ) в р.п. Кольцово НСО</t>
  </si>
  <si>
    <t>Строительные конструкции</t>
  </si>
  <si>
    <t>СК</t>
  </si>
  <si>
    <t>Долговечность клеевых соединений стеклопластиковых пултрузионных профилей мачты освещения</t>
  </si>
  <si>
    <t>Жилищное строительство</t>
  </si>
  <si>
    <t>ЖС</t>
  </si>
  <si>
    <t>Кунилова Елена Николаевна</t>
  </si>
  <si>
    <t>Организационно-экономический механизм развития рекреационных зон (на примере природного заповедника «Столбы» в г. Красноярск</t>
  </si>
  <si>
    <t>Проектирование основных сооружений Нижне-Суянского гидроузла на реке Уфа</t>
  </si>
  <si>
    <t>Климова Валентина Михайловна</t>
  </si>
  <si>
    <t>Исследование и анализ особенностей устройства детских садов, встроенных в жилые здания</t>
  </si>
  <si>
    <t>Пахнева Ольга Валериевна</t>
  </si>
  <si>
    <t>Ст.преп.</t>
  </si>
  <si>
    <t>Козлова Мария Андреевна</t>
  </si>
  <si>
    <t>Квартальная застройка блокированными домами в г.Вологде</t>
  </si>
  <si>
    <t>Кузнецова Наталья Александровна</t>
  </si>
  <si>
    <t>Выбор эффективного конструктивного решения многофункционального высотного здания</t>
  </si>
  <si>
    <t>Насоновская Анастасия Николаевна</t>
  </si>
  <si>
    <t>Осыков Сергей Валерьевич</t>
  </si>
  <si>
    <t>Высотный многофункциональный комплекс в г.Ярославль</t>
  </si>
  <si>
    <t>Кошелева Жанна Владимировна</t>
  </si>
  <si>
    <t>Соболева Елена Викторовна</t>
  </si>
  <si>
    <t>Разработка методов расчёта висячих свай и технологии изготовления буронабивных свай</t>
  </si>
  <si>
    <t>Сысоева Екатерина Андреевна</t>
  </si>
  <si>
    <t>Разработка эффективного конструктивного решения покрытия здания теннисного корта</t>
  </si>
  <si>
    <t>Плотников Никита Александрович</t>
  </si>
  <si>
    <t>Спортивный комплекс в г.Вологда</t>
  </si>
  <si>
    <t>Фридман Татьяна Алексеевна</t>
  </si>
  <si>
    <t>Капитальный ремонт моста через р. Преголя на автомобильной дороге Р-512 в г. Гвардейск, Калининградской области</t>
  </si>
  <si>
    <t>Ярошутин Дмитрий Андреевич</t>
  </si>
  <si>
    <t>Флюстикова Анастасия Денисовна</t>
  </si>
  <si>
    <t>Проектирование автодорожного моста через р.Бельбек в Республике Крым</t>
  </si>
  <si>
    <t>Корныльев Евгений Николаевич</t>
  </si>
  <si>
    <t>Ивановский Андрей Владимирович</t>
  </si>
  <si>
    <t>Совершенствование конструктивно-технологических решений армогрунтовых подпорных стен в стесненных городских условиях с использованием облегченных модульных блоков</t>
  </si>
  <si>
    <t>Быстров Владимир Аполинарьевич</t>
  </si>
  <si>
    <t xml:space="preserve">магистр </t>
  </si>
  <si>
    <t>Богданович Екатерина Константиновна</t>
  </si>
  <si>
    <t>Совершенствование конструктивных решений шумозащитных экранов на автомобильных дорогах</t>
  </si>
  <si>
    <t>Клековкина Мария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</si>
</sst>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8" fillId="0" borderId="0" xfId="0" applyFont="1" applyFill="1"/>
    <xf numFmtId="0" fontId="0" fillId="0" borderId="2" xfId="0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99"/>
      <color rgb="FFFFFFCC"/>
      <color rgb="FF99CCFF"/>
      <color rgb="FF0000CC"/>
      <color rgb="FF99FF99"/>
      <color rgb="FFF86908"/>
      <color rgb="FFCCFFCC"/>
      <color rgb="FFCCEC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8"/>
  <sheetViews>
    <sheetView topLeftCell="A393" zoomScale="70" zoomScaleNormal="70" workbookViewId="0">
      <selection activeCell="B411" sqref="B411"/>
    </sheetView>
  </sheetViews>
  <sheetFormatPr defaultRowHeight="14.4" x14ac:dyDescent="0.3"/>
  <cols>
    <col min="1" max="1" width="20.5546875" style="1" customWidth="1"/>
    <col min="2" max="2" width="56.33203125" customWidth="1"/>
    <col min="3" max="3" width="21.88671875" style="1" customWidth="1"/>
    <col min="4" max="4" width="22" style="1" customWidth="1"/>
    <col min="5" max="5" width="17.6640625" style="1" customWidth="1"/>
    <col min="6" max="6" width="17.44140625" style="1" customWidth="1"/>
    <col min="7" max="7" width="14.33203125" style="1" customWidth="1"/>
    <col min="8" max="8" width="18.5546875" style="1" customWidth="1"/>
    <col min="9" max="9" width="12.6640625" customWidth="1"/>
    <col min="10" max="10" width="13.33203125" style="1" customWidth="1"/>
  </cols>
  <sheetData>
    <row r="1" spans="1:10" ht="61.95" customHeight="1" thickBot="1" x14ac:dyDescent="0.35">
      <c r="A1" s="2" t="s">
        <v>9</v>
      </c>
      <c r="B1" s="3" t="s">
        <v>3</v>
      </c>
      <c r="C1" s="3" t="s">
        <v>1</v>
      </c>
      <c r="D1" s="3" t="s">
        <v>14</v>
      </c>
      <c r="E1" s="3" t="s">
        <v>10</v>
      </c>
      <c r="F1" s="3" t="s">
        <v>11</v>
      </c>
      <c r="G1" s="3" t="s">
        <v>8</v>
      </c>
      <c r="H1" s="3" t="s">
        <v>22</v>
      </c>
      <c r="I1" s="3" t="s">
        <v>12</v>
      </c>
      <c r="J1" s="13" t="s">
        <v>4</v>
      </c>
    </row>
    <row r="2" spans="1:10" ht="46.8" x14ac:dyDescent="0.3">
      <c r="A2" s="18" t="s">
        <v>500</v>
      </c>
      <c r="B2" s="18" t="s">
        <v>501</v>
      </c>
      <c r="C2" s="18" t="s">
        <v>6</v>
      </c>
      <c r="D2" s="18" t="s">
        <v>502</v>
      </c>
      <c r="E2" s="18" t="s">
        <v>17</v>
      </c>
      <c r="F2" s="18" t="s">
        <v>111</v>
      </c>
      <c r="G2" s="18" t="s">
        <v>18</v>
      </c>
      <c r="H2" s="18" t="s">
        <v>23</v>
      </c>
      <c r="I2" s="18" t="s">
        <v>0</v>
      </c>
      <c r="J2" s="28" t="s">
        <v>13</v>
      </c>
    </row>
    <row r="3" spans="1:10" ht="31.2" x14ac:dyDescent="0.3">
      <c r="A3" s="18" t="s">
        <v>1159</v>
      </c>
      <c r="B3" s="18" t="s">
        <v>1160</v>
      </c>
      <c r="C3" s="18" t="s">
        <v>6</v>
      </c>
      <c r="D3" s="18" t="s">
        <v>195</v>
      </c>
      <c r="E3" s="18" t="s">
        <v>16</v>
      </c>
      <c r="F3" s="18" t="s">
        <v>15</v>
      </c>
      <c r="G3" s="18" t="s">
        <v>15</v>
      </c>
      <c r="H3" s="18" t="s">
        <v>23</v>
      </c>
      <c r="I3" s="18" t="s">
        <v>0</v>
      </c>
      <c r="J3" s="18" t="s">
        <v>13</v>
      </c>
    </row>
    <row r="4" spans="1:10" ht="46.8" x14ac:dyDescent="0.3">
      <c r="A4" s="18" t="s">
        <v>953</v>
      </c>
      <c r="B4" s="18" t="s">
        <v>954</v>
      </c>
      <c r="C4" s="18" t="s">
        <v>5</v>
      </c>
      <c r="D4" s="18" t="s">
        <v>955</v>
      </c>
      <c r="E4" s="18"/>
      <c r="F4" s="18"/>
      <c r="G4" s="18" t="s">
        <v>213</v>
      </c>
      <c r="H4" s="18" t="s">
        <v>23</v>
      </c>
      <c r="I4" s="18" t="s">
        <v>0</v>
      </c>
      <c r="J4" s="18" t="s">
        <v>13</v>
      </c>
    </row>
    <row r="5" spans="1:10" ht="31.2" x14ac:dyDescent="0.3">
      <c r="A5" s="28" t="s">
        <v>145</v>
      </c>
      <c r="B5" s="28" t="s">
        <v>146</v>
      </c>
      <c r="C5" s="18" t="s">
        <v>5</v>
      </c>
      <c r="D5" s="28" t="s">
        <v>147</v>
      </c>
      <c r="E5" s="28" t="s">
        <v>17</v>
      </c>
      <c r="F5" s="28" t="s">
        <v>18</v>
      </c>
      <c r="G5" s="28" t="s">
        <v>111</v>
      </c>
      <c r="H5" s="18" t="s">
        <v>23</v>
      </c>
      <c r="I5" s="28" t="s">
        <v>0</v>
      </c>
      <c r="J5" s="28" t="s">
        <v>13</v>
      </c>
    </row>
    <row r="6" spans="1:10" ht="46.8" x14ac:dyDescent="0.3">
      <c r="A6" s="18" t="s">
        <v>810</v>
      </c>
      <c r="B6" s="18" t="s">
        <v>811</v>
      </c>
      <c r="C6" s="18" t="s">
        <v>58</v>
      </c>
      <c r="D6" s="18" t="s">
        <v>812</v>
      </c>
      <c r="E6" s="18" t="s">
        <v>17</v>
      </c>
      <c r="F6" s="18"/>
      <c r="G6" s="18" t="s">
        <v>18</v>
      </c>
      <c r="H6" s="18" t="s">
        <v>23</v>
      </c>
      <c r="I6" s="18" t="s">
        <v>2</v>
      </c>
      <c r="J6" s="18" t="s">
        <v>13</v>
      </c>
    </row>
    <row r="7" spans="1:10" ht="42.6" customHeight="1" x14ac:dyDescent="0.3">
      <c r="A7" s="18" t="s">
        <v>497</v>
      </c>
      <c r="B7" s="18" t="s">
        <v>498</v>
      </c>
      <c r="C7" s="18" t="s">
        <v>6</v>
      </c>
      <c r="D7" s="19" t="s">
        <v>195</v>
      </c>
      <c r="E7" s="19" t="s">
        <v>499</v>
      </c>
      <c r="F7" s="19" t="s">
        <v>15</v>
      </c>
      <c r="G7" s="19" t="s">
        <v>15</v>
      </c>
      <c r="H7" s="18" t="s">
        <v>23</v>
      </c>
      <c r="I7" s="18" t="s">
        <v>2</v>
      </c>
      <c r="J7" s="28" t="s">
        <v>13</v>
      </c>
    </row>
    <row r="8" spans="1:10" ht="46.8" x14ac:dyDescent="0.3">
      <c r="A8" s="18" t="s">
        <v>471</v>
      </c>
      <c r="B8" s="18" t="s">
        <v>472</v>
      </c>
      <c r="C8" s="18" t="s">
        <v>6</v>
      </c>
      <c r="D8" s="18" t="s">
        <v>473</v>
      </c>
      <c r="E8" s="18" t="s">
        <v>17</v>
      </c>
      <c r="F8" s="18" t="s">
        <v>18</v>
      </c>
      <c r="G8" s="18" t="s">
        <v>474</v>
      </c>
      <c r="H8" s="18" t="s">
        <v>23</v>
      </c>
      <c r="I8" s="18" t="s">
        <v>2</v>
      </c>
      <c r="J8" s="28" t="s">
        <v>13</v>
      </c>
    </row>
    <row r="9" spans="1:10" ht="46.8" x14ac:dyDescent="0.3">
      <c r="A9" s="18" t="s">
        <v>173</v>
      </c>
      <c r="B9" s="18" t="s">
        <v>174</v>
      </c>
      <c r="C9" s="18" t="s">
        <v>106</v>
      </c>
      <c r="D9" s="18" t="s">
        <v>175</v>
      </c>
      <c r="E9" s="18" t="s">
        <v>17</v>
      </c>
      <c r="F9" s="18" t="s">
        <v>18</v>
      </c>
      <c r="G9" s="18" t="s">
        <v>18</v>
      </c>
      <c r="H9" s="18" t="s">
        <v>23</v>
      </c>
      <c r="I9" s="18" t="s">
        <v>2</v>
      </c>
      <c r="J9" s="28" t="s">
        <v>13</v>
      </c>
    </row>
    <row r="10" spans="1:10" ht="31.2" x14ac:dyDescent="0.3">
      <c r="A10" s="18" t="s">
        <v>386</v>
      </c>
      <c r="B10" s="18" t="s">
        <v>387</v>
      </c>
      <c r="C10" s="18" t="s">
        <v>35</v>
      </c>
      <c r="D10" s="18" t="s">
        <v>388</v>
      </c>
      <c r="E10" s="18" t="s">
        <v>110</v>
      </c>
      <c r="F10" s="18" t="s">
        <v>111</v>
      </c>
      <c r="G10" s="18" t="s">
        <v>111</v>
      </c>
      <c r="H10" s="18" t="s">
        <v>23</v>
      </c>
      <c r="I10" s="18" t="s">
        <v>2</v>
      </c>
      <c r="J10" s="28" t="s">
        <v>13</v>
      </c>
    </row>
    <row r="11" spans="1:10" ht="46.8" x14ac:dyDescent="0.3">
      <c r="A11" s="18" t="s">
        <v>677</v>
      </c>
      <c r="B11" s="18" t="s">
        <v>678</v>
      </c>
      <c r="C11" s="18" t="s">
        <v>144</v>
      </c>
      <c r="D11" s="18" t="s">
        <v>679</v>
      </c>
      <c r="E11" s="18" t="s">
        <v>17</v>
      </c>
      <c r="F11" s="18"/>
      <c r="G11" s="18" t="s">
        <v>18</v>
      </c>
      <c r="H11" s="18" t="s">
        <v>23</v>
      </c>
      <c r="I11" s="18" t="s">
        <v>2</v>
      </c>
      <c r="J11" s="18" t="s">
        <v>13</v>
      </c>
    </row>
    <row r="12" spans="1:10" ht="62.4" x14ac:dyDescent="0.3">
      <c r="A12" s="18" t="s">
        <v>176</v>
      </c>
      <c r="B12" s="18" t="s">
        <v>177</v>
      </c>
      <c r="C12" s="18" t="s">
        <v>106</v>
      </c>
      <c r="D12" s="18" t="s">
        <v>178</v>
      </c>
      <c r="E12" s="18" t="s">
        <v>17</v>
      </c>
      <c r="F12" s="18" t="s">
        <v>18</v>
      </c>
      <c r="G12" s="18" t="s">
        <v>18</v>
      </c>
      <c r="H12" s="18" t="s">
        <v>23</v>
      </c>
      <c r="I12" s="18" t="s">
        <v>2</v>
      </c>
      <c r="J12" s="28" t="s">
        <v>13</v>
      </c>
    </row>
    <row r="13" spans="1:10" ht="46.8" x14ac:dyDescent="0.3">
      <c r="A13" s="18" t="s">
        <v>179</v>
      </c>
      <c r="B13" s="18" t="s">
        <v>180</v>
      </c>
      <c r="C13" s="18" t="s">
        <v>106</v>
      </c>
      <c r="D13" s="18" t="s">
        <v>181</v>
      </c>
      <c r="E13" s="18" t="s">
        <v>17</v>
      </c>
      <c r="F13" s="18" t="s">
        <v>15</v>
      </c>
      <c r="G13" s="18" t="s">
        <v>15</v>
      </c>
      <c r="H13" s="18" t="s">
        <v>23</v>
      </c>
      <c r="I13" s="18" t="s">
        <v>2</v>
      </c>
      <c r="J13" s="28" t="s">
        <v>13</v>
      </c>
    </row>
    <row r="14" spans="1:10" ht="46.8" x14ac:dyDescent="0.3">
      <c r="A14" s="18" t="s">
        <v>830</v>
      </c>
      <c r="B14" s="18" t="s">
        <v>831</v>
      </c>
      <c r="C14" s="18" t="s">
        <v>58</v>
      </c>
      <c r="D14" s="18" t="s">
        <v>832</v>
      </c>
      <c r="E14" s="18" t="s">
        <v>17</v>
      </c>
      <c r="F14" s="18" t="s">
        <v>18</v>
      </c>
      <c r="G14" s="18" t="s">
        <v>18</v>
      </c>
      <c r="H14" s="18" t="s">
        <v>23</v>
      </c>
      <c r="I14" s="18" t="s">
        <v>2</v>
      </c>
      <c r="J14" s="18" t="s">
        <v>13</v>
      </c>
    </row>
    <row r="15" spans="1:10" ht="31.2" x14ac:dyDescent="0.3">
      <c r="A15" s="18" t="s">
        <v>628</v>
      </c>
      <c r="B15" s="18" t="s">
        <v>629</v>
      </c>
      <c r="C15" s="18" t="s">
        <v>36</v>
      </c>
      <c r="D15" s="18" t="s">
        <v>630</v>
      </c>
      <c r="E15" s="18" t="s">
        <v>17</v>
      </c>
      <c r="F15" s="18" t="s">
        <v>457</v>
      </c>
      <c r="G15" s="18" t="s">
        <v>457</v>
      </c>
      <c r="H15" s="18" t="s">
        <v>23</v>
      </c>
      <c r="I15" s="18" t="s">
        <v>95</v>
      </c>
      <c r="J15" s="18" t="s">
        <v>13</v>
      </c>
    </row>
    <row r="16" spans="1:10" ht="46.8" x14ac:dyDescent="0.3">
      <c r="A16" s="18" t="s">
        <v>982</v>
      </c>
      <c r="B16" s="18" t="s">
        <v>983</v>
      </c>
      <c r="C16" s="18" t="s">
        <v>962</v>
      </c>
      <c r="D16" s="18" t="s">
        <v>971</v>
      </c>
      <c r="E16" s="18" t="s">
        <v>17</v>
      </c>
      <c r="F16" s="18" t="s">
        <v>18</v>
      </c>
      <c r="G16" s="18" t="s">
        <v>18</v>
      </c>
      <c r="H16" s="18" t="s">
        <v>23</v>
      </c>
      <c r="I16" s="18" t="s">
        <v>2</v>
      </c>
      <c r="J16" s="18" t="s">
        <v>13</v>
      </c>
    </row>
    <row r="17" spans="1:10" ht="46.8" x14ac:dyDescent="0.3">
      <c r="A17" s="18" t="s">
        <v>190</v>
      </c>
      <c r="B17" s="18" t="s">
        <v>191</v>
      </c>
      <c r="C17" s="18" t="s">
        <v>6</v>
      </c>
      <c r="D17" s="24" t="s">
        <v>195</v>
      </c>
      <c r="E17" s="24" t="s">
        <v>16</v>
      </c>
      <c r="F17" s="24" t="s">
        <v>196</v>
      </c>
      <c r="G17" s="24" t="s">
        <v>15</v>
      </c>
      <c r="H17" s="18" t="s">
        <v>24</v>
      </c>
      <c r="I17" s="18" t="s">
        <v>0</v>
      </c>
      <c r="J17" s="28" t="s">
        <v>13</v>
      </c>
    </row>
    <row r="18" spans="1:10" ht="78" x14ac:dyDescent="0.3">
      <c r="A18" s="21" t="s">
        <v>969</v>
      </c>
      <c r="B18" s="21" t="s">
        <v>970</v>
      </c>
      <c r="C18" s="21" t="s">
        <v>962</v>
      </c>
      <c r="D18" s="21" t="s">
        <v>971</v>
      </c>
      <c r="E18" s="21" t="s">
        <v>17</v>
      </c>
      <c r="F18" s="21" t="s">
        <v>18</v>
      </c>
      <c r="G18" s="21" t="s">
        <v>972</v>
      </c>
      <c r="H18" s="18" t="s">
        <v>24</v>
      </c>
      <c r="I18" s="21" t="s">
        <v>0</v>
      </c>
      <c r="J18" s="21" t="s">
        <v>13</v>
      </c>
    </row>
    <row r="19" spans="1:10" ht="46.8" x14ac:dyDescent="0.3">
      <c r="A19" s="21" t="s">
        <v>813</v>
      </c>
      <c r="B19" s="21" t="s">
        <v>814</v>
      </c>
      <c r="C19" s="18" t="s">
        <v>58</v>
      </c>
      <c r="D19" s="22" t="s">
        <v>815</v>
      </c>
      <c r="E19" s="21" t="s">
        <v>17</v>
      </c>
      <c r="F19" s="21" t="s">
        <v>18</v>
      </c>
      <c r="G19" s="22" t="s">
        <v>19</v>
      </c>
      <c r="H19" s="18" t="s">
        <v>24</v>
      </c>
      <c r="I19" s="21" t="s">
        <v>0</v>
      </c>
      <c r="J19" s="22" t="s">
        <v>13</v>
      </c>
    </row>
    <row r="20" spans="1:10" ht="42.6" customHeight="1" x14ac:dyDescent="0.3">
      <c r="A20" s="18" t="s">
        <v>477</v>
      </c>
      <c r="B20" s="18" t="s">
        <v>475</v>
      </c>
      <c r="C20" s="18" t="s">
        <v>6</v>
      </c>
      <c r="D20" s="18" t="s">
        <v>476</v>
      </c>
      <c r="E20" s="18" t="s">
        <v>110</v>
      </c>
      <c r="F20" s="18" t="s">
        <v>111</v>
      </c>
      <c r="G20" s="18" t="s">
        <v>18</v>
      </c>
      <c r="H20" s="18" t="s">
        <v>24</v>
      </c>
      <c r="I20" s="18" t="s">
        <v>0</v>
      </c>
      <c r="J20" s="28" t="s">
        <v>13</v>
      </c>
    </row>
    <row r="21" spans="1:10" ht="31.2" x14ac:dyDescent="0.3">
      <c r="A21" s="18" t="s">
        <v>495</v>
      </c>
      <c r="B21" s="18" t="s">
        <v>496</v>
      </c>
      <c r="C21" s="18" t="s">
        <v>6</v>
      </c>
      <c r="D21" s="18" t="s">
        <v>476</v>
      </c>
      <c r="E21" s="18" t="s">
        <v>110</v>
      </c>
      <c r="F21" s="18" t="s">
        <v>111</v>
      </c>
      <c r="G21" s="18" t="s">
        <v>18</v>
      </c>
      <c r="H21" s="18" t="s">
        <v>24</v>
      </c>
      <c r="I21" s="18" t="s">
        <v>2</v>
      </c>
      <c r="J21" s="18" t="s">
        <v>13</v>
      </c>
    </row>
    <row r="22" spans="1:10" ht="31.2" x14ac:dyDescent="0.3">
      <c r="A22" s="18" t="s">
        <v>646</v>
      </c>
      <c r="B22" s="18" t="s">
        <v>647</v>
      </c>
      <c r="C22" s="18" t="s">
        <v>6</v>
      </c>
      <c r="D22" s="18" t="s">
        <v>473</v>
      </c>
      <c r="E22" s="18" t="s">
        <v>17</v>
      </c>
      <c r="F22" s="18" t="s">
        <v>18</v>
      </c>
      <c r="G22" s="18" t="s">
        <v>648</v>
      </c>
      <c r="H22" s="18" t="s">
        <v>24</v>
      </c>
      <c r="I22" s="18" t="s">
        <v>95</v>
      </c>
      <c r="J22" s="18" t="s">
        <v>13</v>
      </c>
    </row>
    <row r="23" spans="1:10" ht="62.4" x14ac:dyDescent="0.3">
      <c r="A23" s="18" t="s">
        <v>192</v>
      </c>
      <c r="B23" s="18" t="s">
        <v>193</v>
      </c>
      <c r="C23" s="18" t="s">
        <v>6</v>
      </c>
      <c r="D23" s="18" t="s">
        <v>194</v>
      </c>
      <c r="E23" s="18" t="s">
        <v>110</v>
      </c>
      <c r="F23" s="18" t="s">
        <v>150</v>
      </c>
      <c r="G23" s="18" t="s">
        <v>111</v>
      </c>
      <c r="H23" s="18" t="s">
        <v>24</v>
      </c>
      <c r="I23" s="18" t="s">
        <v>2</v>
      </c>
      <c r="J23" s="28" t="s">
        <v>13</v>
      </c>
    </row>
    <row r="24" spans="1:10" ht="46.8" x14ac:dyDescent="0.3">
      <c r="A24" s="18" t="s">
        <v>804</v>
      </c>
      <c r="B24" s="18" t="s">
        <v>805</v>
      </c>
      <c r="C24" s="18" t="s">
        <v>58</v>
      </c>
      <c r="D24" s="18" t="s">
        <v>806</v>
      </c>
      <c r="E24" s="18" t="s">
        <v>17</v>
      </c>
      <c r="F24" s="18" t="s">
        <v>18</v>
      </c>
      <c r="G24" s="18" t="s">
        <v>18</v>
      </c>
      <c r="H24" s="20" t="s">
        <v>27</v>
      </c>
      <c r="I24" s="18" t="s">
        <v>2</v>
      </c>
      <c r="J24" s="18" t="s">
        <v>13</v>
      </c>
    </row>
    <row r="25" spans="1:10" ht="46.8" x14ac:dyDescent="0.3">
      <c r="A25" s="18" t="s">
        <v>601</v>
      </c>
      <c r="B25" s="18" t="s">
        <v>602</v>
      </c>
      <c r="C25" s="18" t="s">
        <v>21</v>
      </c>
      <c r="D25" s="18" t="s">
        <v>603</v>
      </c>
      <c r="E25" s="18"/>
      <c r="F25" s="18"/>
      <c r="G25" s="18" t="s">
        <v>18</v>
      </c>
      <c r="H25" s="20" t="s">
        <v>27</v>
      </c>
      <c r="I25" s="18" t="s">
        <v>2</v>
      </c>
      <c r="J25" s="18" t="s">
        <v>13</v>
      </c>
    </row>
    <row r="26" spans="1:10" ht="31.2" x14ac:dyDescent="0.3">
      <c r="A26" s="18" t="s">
        <v>448</v>
      </c>
      <c r="B26" s="18" t="s">
        <v>449</v>
      </c>
      <c r="C26" s="18" t="s">
        <v>21</v>
      </c>
      <c r="D26" s="18" t="s">
        <v>450</v>
      </c>
      <c r="E26" s="18"/>
      <c r="F26" s="18"/>
      <c r="G26" s="18" t="s">
        <v>18</v>
      </c>
      <c r="H26" s="20" t="s">
        <v>27</v>
      </c>
      <c r="I26" s="18" t="s">
        <v>2</v>
      </c>
      <c r="J26" s="28" t="s">
        <v>13</v>
      </c>
    </row>
    <row r="27" spans="1:10" ht="39.6" customHeight="1" x14ac:dyDescent="0.3">
      <c r="A27" s="18" t="s">
        <v>1033</v>
      </c>
      <c r="B27" s="18" t="s">
        <v>1034</v>
      </c>
      <c r="C27" s="18" t="s">
        <v>87</v>
      </c>
      <c r="D27" s="18" t="s">
        <v>1035</v>
      </c>
      <c r="E27" s="20"/>
      <c r="F27" s="20"/>
      <c r="G27" s="20" t="s">
        <v>18</v>
      </c>
      <c r="H27" s="18" t="s">
        <v>23</v>
      </c>
      <c r="I27" s="18" t="s">
        <v>2</v>
      </c>
      <c r="J27" s="18" t="s">
        <v>29</v>
      </c>
    </row>
    <row r="28" spans="1:10" ht="46.8" x14ac:dyDescent="0.3">
      <c r="A28" s="18" t="s">
        <v>891</v>
      </c>
      <c r="B28" s="18" t="s">
        <v>892</v>
      </c>
      <c r="C28" s="18" t="s">
        <v>144</v>
      </c>
      <c r="D28" s="18" t="s">
        <v>679</v>
      </c>
      <c r="E28" s="18" t="s">
        <v>17</v>
      </c>
      <c r="F28" s="18"/>
      <c r="G28" s="18" t="s">
        <v>18</v>
      </c>
      <c r="H28" s="18" t="s">
        <v>23</v>
      </c>
      <c r="I28" s="18" t="s">
        <v>2</v>
      </c>
      <c r="J28" s="21" t="s">
        <v>29</v>
      </c>
    </row>
    <row r="29" spans="1:10" ht="31.2" x14ac:dyDescent="0.3">
      <c r="A29" s="18" t="s">
        <v>154</v>
      </c>
      <c r="B29" s="18" t="s">
        <v>155</v>
      </c>
      <c r="C29" s="18" t="s">
        <v>32</v>
      </c>
      <c r="D29" s="24" t="s">
        <v>156</v>
      </c>
      <c r="E29" s="24" t="s">
        <v>150</v>
      </c>
      <c r="F29" s="24" t="s">
        <v>18</v>
      </c>
      <c r="G29" s="24" t="s">
        <v>18</v>
      </c>
      <c r="H29" s="18" t="s">
        <v>23</v>
      </c>
      <c r="I29" s="18" t="s">
        <v>2</v>
      </c>
      <c r="J29" s="21" t="s">
        <v>29</v>
      </c>
    </row>
    <row r="30" spans="1:10" ht="46.8" x14ac:dyDescent="0.3">
      <c r="A30" s="18" t="s">
        <v>755</v>
      </c>
      <c r="B30" s="18" t="s">
        <v>756</v>
      </c>
      <c r="C30" s="18" t="s">
        <v>84</v>
      </c>
      <c r="D30" s="18" t="s">
        <v>757</v>
      </c>
      <c r="E30" s="18" t="s">
        <v>411</v>
      </c>
      <c r="F30" s="18" t="s">
        <v>111</v>
      </c>
      <c r="G30" s="18" t="s">
        <v>19</v>
      </c>
      <c r="H30" s="18" t="s">
        <v>23</v>
      </c>
      <c r="I30" s="18" t="s">
        <v>2</v>
      </c>
      <c r="J30" s="21" t="s">
        <v>29</v>
      </c>
    </row>
    <row r="31" spans="1:10" ht="31.2" x14ac:dyDescent="0.3">
      <c r="A31" s="18" t="s">
        <v>468</v>
      </c>
      <c r="B31" s="18" t="s">
        <v>469</v>
      </c>
      <c r="C31" s="18" t="s">
        <v>35</v>
      </c>
      <c r="D31" s="18" t="s">
        <v>365</v>
      </c>
      <c r="E31" s="18"/>
      <c r="F31" s="18"/>
      <c r="G31" s="18" t="s">
        <v>470</v>
      </c>
      <c r="H31" s="18" t="s">
        <v>23</v>
      </c>
      <c r="I31" s="18" t="s">
        <v>2</v>
      </c>
      <c r="J31" s="18" t="s">
        <v>29</v>
      </c>
    </row>
    <row r="32" spans="1:10" ht="31.2" x14ac:dyDescent="0.3">
      <c r="A32" s="18" t="s">
        <v>389</v>
      </c>
      <c r="B32" s="18" t="s">
        <v>390</v>
      </c>
      <c r="C32" s="18" t="s">
        <v>106</v>
      </c>
      <c r="D32" s="18" t="s">
        <v>391</v>
      </c>
      <c r="E32" s="18"/>
      <c r="F32" s="18"/>
      <c r="G32" s="18" t="s">
        <v>18</v>
      </c>
      <c r="H32" s="18" t="s">
        <v>23</v>
      </c>
      <c r="I32" s="18" t="s">
        <v>2</v>
      </c>
      <c r="J32" s="18" t="s">
        <v>29</v>
      </c>
    </row>
    <row r="33" spans="1:10" ht="31.2" x14ac:dyDescent="0.3">
      <c r="A33" s="20" t="s">
        <v>159</v>
      </c>
      <c r="B33" s="20" t="s">
        <v>160</v>
      </c>
      <c r="C33" s="20" t="s">
        <v>32</v>
      </c>
      <c r="D33" s="24" t="s">
        <v>157</v>
      </c>
      <c r="E33" s="24" t="s">
        <v>110</v>
      </c>
      <c r="F33" s="24" t="s">
        <v>15</v>
      </c>
      <c r="G33" s="24" t="s">
        <v>158</v>
      </c>
      <c r="H33" s="18" t="s">
        <v>23</v>
      </c>
      <c r="I33" s="20" t="s">
        <v>95</v>
      </c>
      <c r="J33" s="22" t="s">
        <v>29</v>
      </c>
    </row>
    <row r="34" spans="1:10" ht="31.2" x14ac:dyDescent="0.3">
      <c r="A34" s="18" t="s">
        <v>1072</v>
      </c>
      <c r="B34" s="18" t="s">
        <v>1073</v>
      </c>
      <c r="C34" s="18" t="s">
        <v>6</v>
      </c>
      <c r="D34" s="18" t="s">
        <v>1069</v>
      </c>
      <c r="E34" s="18" t="s">
        <v>17</v>
      </c>
      <c r="F34" s="18" t="s">
        <v>1099</v>
      </c>
      <c r="G34" s="18" t="s">
        <v>213</v>
      </c>
      <c r="H34" s="18" t="s">
        <v>23</v>
      </c>
      <c r="I34" s="18" t="s">
        <v>2</v>
      </c>
      <c r="J34" s="21" t="s">
        <v>29</v>
      </c>
    </row>
    <row r="35" spans="1:10" ht="31.2" x14ac:dyDescent="0.3">
      <c r="A35" s="18" t="s">
        <v>1070</v>
      </c>
      <c r="B35" s="18" t="s">
        <v>1071</v>
      </c>
      <c r="C35" s="18" t="s">
        <v>6</v>
      </c>
      <c r="D35" s="18" t="s">
        <v>1069</v>
      </c>
      <c r="E35" s="20" t="s">
        <v>17</v>
      </c>
      <c r="F35" s="20"/>
      <c r="G35" s="20" t="s">
        <v>213</v>
      </c>
      <c r="H35" s="18" t="s">
        <v>23</v>
      </c>
      <c r="I35" s="18" t="s">
        <v>2</v>
      </c>
      <c r="J35" s="18" t="s">
        <v>29</v>
      </c>
    </row>
    <row r="36" spans="1:10" ht="31.2" x14ac:dyDescent="0.3">
      <c r="A36" s="18" t="s">
        <v>363</v>
      </c>
      <c r="B36" s="18" t="s">
        <v>364</v>
      </c>
      <c r="C36" s="18" t="s">
        <v>35</v>
      </c>
      <c r="D36" s="18" t="s">
        <v>365</v>
      </c>
      <c r="E36" s="20"/>
      <c r="F36" s="20"/>
      <c r="G36" s="20" t="s">
        <v>213</v>
      </c>
      <c r="H36" s="18" t="s">
        <v>23</v>
      </c>
      <c r="I36" s="18" t="s">
        <v>2</v>
      </c>
      <c r="J36" s="18" t="s">
        <v>29</v>
      </c>
    </row>
    <row r="37" spans="1:10" ht="31.2" x14ac:dyDescent="0.3">
      <c r="A37" s="18" t="s">
        <v>454</v>
      </c>
      <c r="B37" s="18" t="s">
        <v>455</v>
      </c>
      <c r="C37" s="18" t="s">
        <v>28</v>
      </c>
      <c r="D37" s="18" t="s">
        <v>453</v>
      </c>
      <c r="E37" s="18" t="s">
        <v>17</v>
      </c>
      <c r="F37" s="18" t="s">
        <v>18</v>
      </c>
      <c r="G37" s="18" t="s">
        <v>18</v>
      </c>
      <c r="H37" s="18" t="s">
        <v>23</v>
      </c>
      <c r="I37" s="18" t="s">
        <v>2</v>
      </c>
      <c r="J37" s="18" t="s">
        <v>29</v>
      </c>
    </row>
    <row r="38" spans="1:10" ht="43.2" customHeight="1" x14ac:dyDescent="0.3">
      <c r="A38" s="18" t="s">
        <v>752</v>
      </c>
      <c r="B38" s="18" t="s">
        <v>753</v>
      </c>
      <c r="C38" s="18" t="s">
        <v>84</v>
      </c>
      <c r="D38" s="18" t="s">
        <v>754</v>
      </c>
      <c r="E38" s="18" t="s">
        <v>411</v>
      </c>
      <c r="F38" s="18" t="s">
        <v>18</v>
      </c>
      <c r="G38" s="18" t="s">
        <v>19</v>
      </c>
      <c r="H38" s="18" t="s">
        <v>23</v>
      </c>
      <c r="I38" s="18" t="s">
        <v>268</v>
      </c>
      <c r="J38" s="18" t="s">
        <v>29</v>
      </c>
    </row>
    <row r="39" spans="1:10" ht="31.2" x14ac:dyDescent="0.3">
      <c r="A39" s="18" t="s">
        <v>767</v>
      </c>
      <c r="B39" s="18" t="s">
        <v>768</v>
      </c>
      <c r="C39" s="18" t="s">
        <v>84</v>
      </c>
      <c r="D39" s="18" t="s">
        <v>769</v>
      </c>
      <c r="E39" s="18" t="s">
        <v>411</v>
      </c>
      <c r="F39" s="18" t="s">
        <v>18</v>
      </c>
      <c r="G39" s="18" t="s">
        <v>18</v>
      </c>
      <c r="H39" s="18" t="s">
        <v>23</v>
      </c>
      <c r="I39" s="18" t="s">
        <v>268</v>
      </c>
      <c r="J39" s="18" t="s">
        <v>29</v>
      </c>
    </row>
    <row r="40" spans="1:10" ht="46.8" x14ac:dyDescent="0.3">
      <c r="A40" s="18" t="s">
        <v>459</v>
      </c>
      <c r="B40" s="18" t="s">
        <v>460</v>
      </c>
      <c r="C40" s="18" t="s">
        <v>28</v>
      </c>
      <c r="D40" s="18" t="s">
        <v>461</v>
      </c>
      <c r="E40" s="18" t="s">
        <v>16</v>
      </c>
      <c r="F40" s="18" t="s">
        <v>337</v>
      </c>
      <c r="G40" s="18" t="s">
        <v>298</v>
      </c>
      <c r="H40" s="18" t="s">
        <v>24</v>
      </c>
      <c r="I40" s="18" t="s">
        <v>0</v>
      </c>
      <c r="J40" s="18" t="s">
        <v>29</v>
      </c>
    </row>
    <row r="41" spans="1:10" ht="31.2" x14ac:dyDescent="0.3">
      <c r="A41" s="18" t="s">
        <v>1067</v>
      </c>
      <c r="B41" s="18" t="s">
        <v>1068</v>
      </c>
      <c r="C41" s="18" t="s">
        <v>6</v>
      </c>
      <c r="D41" s="18" t="s">
        <v>1069</v>
      </c>
      <c r="E41" s="18" t="s">
        <v>17</v>
      </c>
      <c r="F41" s="18" t="s">
        <v>150</v>
      </c>
      <c r="G41" s="18" t="s">
        <v>213</v>
      </c>
      <c r="H41" s="18" t="s">
        <v>24</v>
      </c>
      <c r="I41" s="18" t="s">
        <v>0</v>
      </c>
      <c r="J41" s="18" t="s">
        <v>29</v>
      </c>
    </row>
    <row r="42" spans="1:10" ht="31.2" x14ac:dyDescent="0.3">
      <c r="A42" s="18" t="s">
        <v>322</v>
      </c>
      <c r="B42" s="18" t="s">
        <v>319</v>
      </c>
      <c r="C42" s="18" t="s">
        <v>35</v>
      </c>
      <c r="D42" s="18" t="s">
        <v>320</v>
      </c>
      <c r="E42" s="18" t="s">
        <v>294</v>
      </c>
      <c r="F42" s="18" t="s">
        <v>111</v>
      </c>
      <c r="G42" s="18" t="s">
        <v>321</v>
      </c>
      <c r="H42" s="18" t="s">
        <v>24</v>
      </c>
      <c r="I42" s="18" t="s">
        <v>0</v>
      </c>
      <c r="J42" s="18" t="s">
        <v>29</v>
      </c>
    </row>
    <row r="43" spans="1:10" ht="62.4" x14ac:dyDescent="0.3">
      <c r="A43" s="18" t="s">
        <v>329</v>
      </c>
      <c r="B43" s="18" t="s">
        <v>330</v>
      </c>
      <c r="C43" s="18" t="s">
        <v>35</v>
      </c>
      <c r="D43" s="18" t="s">
        <v>331</v>
      </c>
      <c r="E43" s="18" t="s">
        <v>294</v>
      </c>
      <c r="F43" s="18" t="s">
        <v>18</v>
      </c>
      <c r="G43" s="18" t="s">
        <v>18</v>
      </c>
      <c r="H43" s="18" t="s">
        <v>24</v>
      </c>
      <c r="I43" s="18" t="s">
        <v>0</v>
      </c>
      <c r="J43" s="18" t="s">
        <v>29</v>
      </c>
    </row>
    <row r="44" spans="1:10" ht="31.2" x14ac:dyDescent="0.3">
      <c r="A44" s="18" t="s">
        <v>148</v>
      </c>
      <c r="B44" s="18" t="s">
        <v>149</v>
      </c>
      <c r="C44" s="18" t="s">
        <v>32</v>
      </c>
      <c r="D44" s="24" t="s">
        <v>151</v>
      </c>
      <c r="E44" s="24" t="s">
        <v>150</v>
      </c>
      <c r="F44" s="24" t="s">
        <v>18</v>
      </c>
      <c r="G44" s="24" t="s">
        <v>18</v>
      </c>
      <c r="H44" s="18" t="s">
        <v>24</v>
      </c>
      <c r="I44" s="18" t="s">
        <v>2</v>
      </c>
      <c r="J44" s="18" t="s">
        <v>29</v>
      </c>
    </row>
    <row r="45" spans="1:10" ht="31.2" x14ac:dyDescent="0.3">
      <c r="A45" s="18" t="s">
        <v>152</v>
      </c>
      <c r="B45" s="18" t="s">
        <v>153</v>
      </c>
      <c r="C45" s="18" t="s">
        <v>32</v>
      </c>
      <c r="D45" s="24" t="s">
        <v>151</v>
      </c>
      <c r="E45" s="24" t="s">
        <v>150</v>
      </c>
      <c r="F45" s="24" t="s">
        <v>18</v>
      </c>
      <c r="G45" s="24" t="s">
        <v>18</v>
      </c>
      <c r="H45" s="18" t="s">
        <v>24</v>
      </c>
      <c r="I45" s="18" t="s">
        <v>2</v>
      </c>
      <c r="J45" s="18" t="s">
        <v>29</v>
      </c>
    </row>
    <row r="46" spans="1:10" ht="46.8" x14ac:dyDescent="0.3">
      <c r="A46" s="18" t="s">
        <v>451</v>
      </c>
      <c r="B46" s="18" t="s">
        <v>452</v>
      </c>
      <c r="C46" s="18" t="s">
        <v>28</v>
      </c>
      <c r="D46" s="18" t="s">
        <v>453</v>
      </c>
      <c r="E46" s="18" t="s">
        <v>17</v>
      </c>
      <c r="F46" s="18" t="s">
        <v>18</v>
      </c>
      <c r="G46" s="18" t="s">
        <v>18</v>
      </c>
      <c r="H46" s="18" t="s">
        <v>24</v>
      </c>
      <c r="I46" s="18" t="s">
        <v>2</v>
      </c>
      <c r="J46" s="18" t="s">
        <v>29</v>
      </c>
    </row>
    <row r="47" spans="1:10" ht="31.2" x14ac:dyDescent="0.3">
      <c r="A47" s="18" t="s">
        <v>456</v>
      </c>
      <c r="B47" s="18" t="s">
        <v>458</v>
      </c>
      <c r="C47" s="18" t="s">
        <v>28</v>
      </c>
      <c r="D47" s="18" t="s">
        <v>453</v>
      </c>
      <c r="E47" s="18" t="s">
        <v>17</v>
      </c>
      <c r="F47" s="18" t="s">
        <v>457</v>
      </c>
      <c r="G47" s="18" t="s">
        <v>457</v>
      </c>
      <c r="H47" s="20" t="s">
        <v>27</v>
      </c>
      <c r="I47" s="18" t="s">
        <v>2</v>
      </c>
      <c r="J47" s="18" t="s">
        <v>29</v>
      </c>
    </row>
    <row r="48" spans="1:10" ht="31.2" x14ac:dyDescent="0.3">
      <c r="A48" s="18" t="s">
        <v>1201</v>
      </c>
      <c r="B48" s="18" t="s">
        <v>1202</v>
      </c>
      <c r="C48" s="18" t="s">
        <v>57</v>
      </c>
      <c r="D48" s="18" t="s">
        <v>1203</v>
      </c>
      <c r="E48" s="18" t="s">
        <v>17</v>
      </c>
      <c r="F48" s="18" t="s">
        <v>18</v>
      </c>
      <c r="G48" s="18" t="s">
        <v>18</v>
      </c>
      <c r="H48" s="18" t="s">
        <v>27</v>
      </c>
      <c r="I48" s="18" t="s">
        <v>2</v>
      </c>
      <c r="J48" s="18" t="s">
        <v>29</v>
      </c>
    </row>
    <row r="49" spans="1:10" ht="31.2" x14ac:dyDescent="0.3">
      <c r="A49" s="18" t="s">
        <v>1024</v>
      </c>
      <c r="B49" s="18" t="s">
        <v>1025</v>
      </c>
      <c r="C49" s="18" t="s">
        <v>87</v>
      </c>
      <c r="D49" s="18" t="s">
        <v>1026</v>
      </c>
      <c r="E49" s="18" t="s">
        <v>17</v>
      </c>
      <c r="F49" s="18"/>
      <c r="G49" s="18" t="s">
        <v>213</v>
      </c>
      <c r="H49" s="18" t="s">
        <v>23</v>
      </c>
      <c r="I49" s="18" t="s">
        <v>0</v>
      </c>
      <c r="J49" s="18" t="s">
        <v>37</v>
      </c>
    </row>
    <row r="50" spans="1:10" ht="31.2" x14ac:dyDescent="0.3">
      <c r="A50" s="18" t="s">
        <v>900</v>
      </c>
      <c r="B50" s="18" t="s">
        <v>901</v>
      </c>
      <c r="C50" s="18" t="s">
        <v>44</v>
      </c>
      <c r="D50" s="18" t="s">
        <v>902</v>
      </c>
      <c r="E50" s="18"/>
      <c r="F50" s="18" t="s">
        <v>18</v>
      </c>
      <c r="G50" s="18" t="s">
        <v>18</v>
      </c>
      <c r="H50" s="18" t="s">
        <v>23</v>
      </c>
      <c r="I50" s="18" t="s">
        <v>0</v>
      </c>
      <c r="J50" s="18" t="s">
        <v>37</v>
      </c>
    </row>
    <row r="51" spans="1:10" ht="31.2" x14ac:dyDescent="0.3">
      <c r="A51" s="18" t="s">
        <v>680</v>
      </c>
      <c r="B51" s="18" t="s">
        <v>681</v>
      </c>
      <c r="C51" s="18" t="s">
        <v>54</v>
      </c>
      <c r="D51" s="18" t="s">
        <v>682</v>
      </c>
      <c r="E51" s="18" t="s">
        <v>17</v>
      </c>
      <c r="F51" s="18"/>
      <c r="G51" s="18" t="s">
        <v>18</v>
      </c>
      <c r="H51" s="18" t="s">
        <v>23</v>
      </c>
      <c r="I51" s="18" t="s">
        <v>2</v>
      </c>
      <c r="J51" s="18" t="s">
        <v>37</v>
      </c>
    </row>
    <row r="52" spans="1:10" ht="46.8" x14ac:dyDescent="0.3">
      <c r="A52" s="18" t="s">
        <v>770</v>
      </c>
      <c r="B52" s="18" t="s">
        <v>771</v>
      </c>
      <c r="C52" s="18" t="s">
        <v>20</v>
      </c>
      <c r="D52" s="18" t="s">
        <v>772</v>
      </c>
      <c r="E52" s="18" t="s">
        <v>17</v>
      </c>
      <c r="F52" s="18"/>
      <c r="G52" s="18" t="s">
        <v>18</v>
      </c>
      <c r="H52" s="18" t="s">
        <v>23</v>
      </c>
      <c r="I52" s="18" t="s">
        <v>2</v>
      </c>
      <c r="J52" s="18" t="s">
        <v>37</v>
      </c>
    </row>
    <row r="53" spans="1:10" ht="31.2" x14ac:dyDescent="0.3">
      <c r="A53" s="18" t="s">
        <v>530</v>
      </c>
      <c r="B53" s="18" t="s">
        <v>531</v>
      </c>
      <c r="C53" s="18" t="s">
        <v>517</v>
      </c>
      <c r="D53" s="18" t="s">
        <v>532</v>
      </c>
      <c r="E53" s="18" t="s">
        <v>17</v>
      </c>
      <c r="F53" s="18" t="s">
        <v>457</v>
      </c>
      <c r="G53" s="18" t="s">
        <v>533</v>
      </c>
      <c r="H53" s="18" t="s">
        <v>23</v>
      </c>
      <c r="I53" s="18" t="s">
        <v>2</v>
      </c>
      <c r="J53" s="18" t="s">
        <v>37</v>
      </c>
    </row>
    <row r="54" spans="1:10" ht="31.2" x14ac:dyDescent="0.3">
      <c r="A54" s="18" t="s">
        <v>736</v>
      </c>
      <c r="B54" s="18" t="s">
        <v>737</v>
      </c>
      <c r="C54" s="18" t="s">
        <v>5</v>
      </c>
      <c r="D54" s="18" t="s">
        <v>738</v>
      </c>
      <c r="E54" s="18" t="s">
        <v>17</v>
      </c>
      <c r="F54" s="18" t="s">
        <v>18</v>
      </c>
      <c r="G54" s="18" t="s">
        <v>18</v>
      </c>
      <c r="H54" s="18" t="s">
        <v>23</v>
      </c>
      <c r="I54" s="18" t="s">
        <v>2</v>
      </c>
      <c r="J54" s="18" t="s">
        <v>37</v>
      </c>
    </row>
    <row r="55" spans="1:10" ht="46.8" x14ac:dyDescent="0.3">
      <c r="A55" s="18" t="s">
        <v>653</v>
      </c>
      <c r="B55" s="18" t="s">
        <v>654</v>
      </c>
      <c r="C55" s="18" t="s">
        <v>517</v>
      </c>
      <c r="D55" s="18" t="s">
        <v>655</v>
      </c>
      <c r="E55" s="18" t="s">
        <v>16</v>
      </c>
      <c r="F55" s="18" t="s">
        <v>656</v>
      </c>
      <c r="G55" s="18" t="s">
        <v>657</v>
      </c>
      <c r="H55" s="18" t="s">
        <v>23</v>
      </c>
      <c r="I55" s="18" t="s">
        <v>2</v>
      </c>
      <c r="J55" s="18" t="s">
        <v>37</v>
      </c>
    </row>
    <row r="56" spans="1:10" ht="31.2" x14ac:dyDescent="0.3">
      <c r="A56" s="18" t="s">
        <v>1042</v>
      </c>
      <c r="B56" s="18" t="s">
        <v>1043</v>
      </c>
      <c r="C56" s="18" t="s">
        <v>87</v>
      </c>
      <c r="D56" s="18" t="s">
        <v>1044</v>
      </c>
      <c r="E56" s="18"/>
      <c r="F56" s="18"/>
      <c r="G56" s="18" t="s">
        <v>1045</v>
      </c>
      <c r="H56" s="18" t="s">
        <v>23</v>
      </c>
      <c r="I56" s="18" t="s">
        <v>2</v>
      </c>
      <c r="J56" s="18" t="s">
        <v>37</v>
      </c>
    </row>
    <row r="57" spans="1:10" ht="31.2" x14ac:dyDescent="0.3">
      <c r="A57" s="18" t="s">
        <v>382</v>
      </c>
      <c r="B57" s="18" t="s">
        <v>383</v>
      </c>
      <c r="C57" s="18" t="s">
        <v>35</v>
      </c>
      <c r="D57" s="18" t="s">
        <v>311</v>
      </c>
      <c r="E57" s="18" t="s">
        <v>17</v>
      </c>
      <c r="F57" s="18" t="s">
        <v>18</v>
      </c>
      <c r="G57" s="20" t="s">
        <v>15</v>
      </c>
      <c r="H57" s="18" t="s">
        <v>23</v>
      </c>
      <c r="I57" s="18" t="s">
        <v>2</v>
      </c>
      <c r="J57" s="18" t="s">
        <v>37</v>
      </c>
    </row>
    <row r="58" spans="1:10" ht="46.8" x14ac:dyDescent="0.3">
      <c r="A58" s="18" t="s">
        <v>683</v>
      </c>
      <c r="B58" s="18" t="s">
        <v>684</v>
      </c>
      <c r="C58" s="18" t="s">
        <v>54</v>
      </c>
      <c r="D58" s="18" t="s">
        <v>682</v>
      </c>
      <c r="E58" s="18" t="s">
        <v>17</v>
      </c>
      <c r="F58" s="18"/>
      <c r="G58" s="18" t="s">
        <v>18</v>
      </c>
      <c r="H58" s="18" t="s">
        <v>23</v>
      </c>
      <c r="I58" s="18" t="s">
        <v>2</v>
      </c>
      <c r="J58" s="18" t="s">
        <v>37</v>
      </c>
    </row>
    <row r="59" spans="1:10" ht="31.2" x14ac:dyDescent="0.3">
      <c r="A59" s="18" t="s">
        <v>380</v>
      </c>
      <c r="B59" s="18" t="s">
        <v>381</v>
      </c>
      <c r="C59" s="18" t="s">
        <v>35</v>
      </c>
      <c r="D59" s="18" t="s">
        <v>311</v>
      </c>
      <c r="E59" s="18" t="s">
        <v>17</v>
      </c>
      <c r="F59" s="18" t="s">
        <v>18</v>
      </c>
      <c r="G59" s="18" t="s">
        <v>15</v>
      </c>
      <c r="H59" s="18" t="s">
        <v>23</v>
      </c>
      <c r="I59" s="18" t="s">
        <v>2</v>
      </c>
      <c r="J59" s="18" t="s">
        <v>37</v>
      </c>
    </row>
    <row r="60" spans="1:10" ht="46.8" x14ac:dyDescent="0.3">
      <c r="A60" s="18" t="s">
        <v>562</v>
      </c>
      <c r="B60" s="18" t="s">
        <v>563</v>
      </c>
      <c r="C60" s="18" t="s">
        <v>32</v>
      </c>
      <c r="D60" s="18" t="s">
        <v>564</v>
      </c>
      <c r="E60" s="18" t="s">
        <v>17</v>
      </c>
      <c r="F60" s="18" t="s">
        <v>18</v>
      </c>
      <c r="G60" s="18" t="s">
        <v>18</v>
      </c>
      <c r="H60" s="18" t="s">
        <v>23</v>
      </c>
      <c r="I60" s="18" t="s">
        <v>2</v>
      </c>
      <c r="J60" s="18" t="s">
        <v>37</v>
      </c>
    </row>
    <row r="61" spans="1:10" ht="46.8" x14ac:dyDescent="0.3">
      <c r="A61" s="18" t="s">
        <v>841</v>
      </c>
      <c r="B61" s="18" t="s">
        <v>842</v>
      </c>
      <c r="C61" s="18" t="s">
        <v>6</v>
      </c>
      <c r="D61" s="19" t="s">
        <v>843</v>
      </c>
      <c r="E61" s="19" t="s">
        <v>844</v>
      </c>
      <c r="F61" s="19" t="s">
        <v>18</v>
      </c>
      <c r="G61" s="19" t="s">
        <v>19</v>
      </c>
      <c r="H61" s="18" t="s">
        <v>23</v>
      </c>
      <c r="I61" s="18" t="s">
        <v>2</v>
      </c>
      <c r="J61" s="18" t="s">
        <v>37</v>
      </c>
    </row>
    <row r="62" spans="1:10" ht="31.2" x14ac:dyDescent="0.3">
      <c r="A62" s="18" t="s">
        <v>897</v>
      </c>
      <c r="B62" s="18" t="s">
        <v>898</v>
      </c>
      <c r="C62" s="18" t="s">
        <v>39</v>
      </c>
      <c r="D62" s="18" t="s">
        <v>899</v>
      </c>
      <c r="E62" s="18" t="s">
        <v>110</v>
      </c>
      <c r="F62" s="18" t="s">
        <v>111</v>
      </c>
      <c r="G62" s="18" t="s">
        <v>111</v>
      </c>
      <c r="H62" s="18" t="s">
        <v>24</v>
      </c>
      <c r="I62" s="18" t="s">
        <v>0</v>
      </c>
      <c r="J62" s="18" t="s">
        <v>37</v>
      </c>
    </row>
    <row r="63" spans="1:10" ht="31.2" x14ac:dyDescent="0.3">
      <c r="A63" s="18" t="s">
        <v>415</v>
      </c>
      <c r="B63" s="18" t="s">
        <v>416</v>
      </c>
      <c r="C63" s="18" t="s">
        <v>44</v>
      </c>
      <c r="D63" s="18" t="s">
        <v>417</v>
      </c>
      <c r="E63" s="18" t="s">
        <v>17</v>
      </c>
      <c r="F63" s="18" t="s">
        <v>18</v>
      </c>
      <c r="G63" s="18" t="s">
        <v>18</v>
      </c>
      <c r="H63" s="18" t="s">
        <v>24</v>
      </c>
      <c r="I63" s="18" t="s">
        <v>0</v>
      </c>
      <c r="J63" s="18" t="s">
        <v>37</v>
      </c>
    </row>
    <row r="64" spans="1:10" ht="31.2" x14ac:dyDescent="0.3">
      <c r="A64" s="18" t="s">
        <v>309</v>
      </c>
      <c r="B64" s="18" t="s">
        <v>310</v>
      </c>
      <c r="C64" s="18" t="s">
        <v>35</v>
      </c>
      <c r="D64" s="18" t="s">
        <v>311</v>
      </c>
      <c r="E64" s="18" t="s">
        <v>17</v>
      </c>
      <c r="F64" s="18" t="s">
        <v>18</v>
      </c>
      <c r="G64" s="18" t="s">
        <v>15</v>
      </c>
      <c r="H64" s="18" t="s">
        <v>24</v>
      </c>
      <c r="I64" s="18" t="s">
        <v>0</v>
      </c>
      <c r="J64" s="18" t="s">
        <v>37</v>
      </c>
    </row>
    <row r="65" spans="1:10" ht="46.8" x14ac:dyDescent="0.3">
      <c r="A65" s="18" t="s">
        <v>959</v>
      </c>
      <c r="B65" s="18" t="s">
        <v>960</v>
      </c>
      <c r="C65" s="18" t="s">
        <v>407</v>
      </c>
      <c r="D65" s="18" t="s">
        <v>961</v>
      </c>
      <c r="E65" s="18" t="s">
        <v>16</v>
      </c>
      <c r="F65" s="18" t="s">
        <v>15</v>
      </c>
      <c r="G65" s="18" t="s">
        <v>15</v>
      </c>
      <c r="H65" s="18" t="s">
        <v>24</v>
      </c>
      <c r="I65" s="18" t="s">
        <v>0</v>
      </c>
      <c r="J65" s="18" t="s">
        <v>37</v>
      </c>
    </row>
    <row r="66" spans="1:10" ht="46.8" x14ac:dyDescent="0.3">
      <c r="A66" s="18" t="s">
        <v>798</v>
      </c>
      <c r="B66" s="18" t="s">
        <v>799</v>
      </c>
      <c r="C66" s="18" t="s">
        <v>25</v>
      </c>
      <c r="D66" s="18" t="s">
        <v>800</v>
      </c>
      <c r="E66" s="18" t="s">
        <v>499</v>
      </c>
      <c r="F66" s="18" t="s">
        <v>18</v>
      </c>
      <c r="G66" s="18" t="s">
        <v>15</v>
      </c>
      <c r="H66" s="18" t="s">
        <v>24</v>
      </c>
      <c r="I66" s="18" t="s">
        <v>0</v>
      </c>
      <c r="J66" s="18" t="s">
        <v>37</v>
      </c>
    </row>
    <row r="67" spans="1:10" ht="31.2" x14ac:dyDescent="0.3">
      <c r="A67" s="18" t="s">
        <v>224</v>
      </c>
      <c r="B67" s="18" t="s">
        <v>225</v>
      </c>
      <c r="C67" s="18" t="s">
        <v>5</v>
      </c>
      <c r="D67" s="18" t="s">
        <v>226</v>
      </c>
      <c r="E67" s="18" t="s">
        <v>110</v>
      </c>
      <c r="F67" s="18" t="s">
        <v>111</v>
      </c>
      <c r="G67" s="18" t="s">
        <v>227</v>
      </c>
      <c r="H67" s="18" t="s">
        <v>24</v>
      </c>
      <c r="I67" s="18" t="s">
        <v>0</v>
      </c>
      <c r="J67" s="18" t="s">
        <v>37</v>
      </c>
    </row>
    <row r="68" spans="1:10" ht="31.2" x14ac:dyDescent="0.3">
      <c r="A68" s="18" t="s">
        <v>850</v>
      </c>
      <c r="B68" s="18" t="s">
        <v>851</v>
      </c>
      <c r="C68" s="18" t="s">
        <v>6</v>
      </c>
      <c r="D68" s="18" t="s">
        <v>852</v>
      </c>
      <c r="E68" s="18" t="s">
        <v>17</v>
      </c>
      <c r="F68" s="18" t="s">
        <v>18</v>
      </c>
      <c r="G68" s="18" t="s">
        <v>18</v>
      </c>
      <c r="H68" s="18" t="s">
        <v>24</v>
      </c>
      <c r="I68" s="18" t="s">
        <v>0</v>
      </c>
      <c r="J68" s="18" t="s">
        <v>37</v>
      </c>
    </row>
    <row r="69" spans="1:10" ht="31.2" x14ac:dyDescent="0.3">
      <c r="A69" s="18" t="s">
        <v>853</v>
      </c>
      <c r="B69" s="18" t="s">
        <v>854</v>
      </c>
      <c r="C69" s="18" t="s">
        <v>6</v>
      </c>
      <c r="D69" s="19" t="s">
        <v>855</v>
      </c>
      <c r="E69" s="19" t="s">
        <v>17</v>
      </c>
      <c r="F69" s="19" t="s">
        <v>18</v>
      </c>
      <c r="G69" s="19" t="s">
        <v>18</v>
      </c>
      <c r="H69" s="18" t="s">
        <v>24</v>
      </c>
      <c r="I69" s="18" t="s">
        <v>0</v>
      </c>
      <c r="J69" s="18" t="s">
        <v>37</v>
      </c>
    </row>
    <row r="70" spans="1:10" ht="46.8" x14ac:dyDescent="0.3">
      <c r="A70" s="18" t="s">
        <v>856</v>
      </c>
      <c r="B70" s="18" t="s">
        <v>858</v>
      </c>
      <c r="C70" s="18" t="s">
        <v>6</v>
      </c>
      <c r="D70" s="19" t="s">
        <v>857</v>
      </c>
      <c r="E70" s="19" t="s">
        <v>110</v>
      </c>
      <c r="F70" s="19" t="s">
        <v>111</v>
      </c>
      <c r="G70" s="19" t="s">
        <v>111</v>
      </c>
      <c r="H70" s="18" t="s">
        <v>24</v>
      </c>
      <c r="I70" s="18" t="s">
        <v>0</v>
      </c>
      <c r="J70" s="18" t="s">
        <v>37</v>
      </c>
    </row>
    <row r="71" spans="1:10" ht="31.2" x14ac:dyDescent="0.3">
      <c r="A71" s="18" t="s">
        <v>845</v>
      </c>
      <c r="B71" s="18" t="s">
        <v>846</v>
      </c>
      <c r="C71" s="18" t="s">
        <v>6</v>
      </c>
      <c r="D71" s="18" t="s">
        <v>847</v>
      </c>
      <c r="E71" s="18" t="s">
        <v>150</v>
      </c>
      <c r="F71" s="18" t="s">
        <v>18</v>
      </c>
      <c r="G71" s="18" t="s">
        <v>18</v>
      </c>
      <c r="H71" s="18" t="s">
        <v>24</v>
      </c>
      <c r="I71" s="18" t="s">
        <v>2</v>
      </c>
      <c r="J71" s="18" t="s">
        <v>37</v>
      </c>
    </row>
    <row r="72" spans="1:10" ht="31.2" x14ac:dyDescent="0.3">
      <c r="A72" s="18" t="s">
        <v>848</v>
      </c>
      <c r="B72" s="18" t="s">
        <v>849</v>
      </c>
      <c r="C72" s="18" t="s">
        <v>6</v>
      </c>
      <c r="D72" s="19" t="s">
        <v>843</v>
      </c>
      <c r="E72" s="19" t="s">
        <v>844</v>
      </c>
      <c r="F72" s="19" t="s">
        <v>111</v>
      </c>
      <c r="G72" s="19" t="s">
        <v>239</v>
      </c>
      <c r="H72" s="18" t="s">
        <v>24</v>
      </c>
      <c r="I72" s="18" t="s">
        <v>2</v>
      </c>
      <c r="J72" s="18" t="s">
        <v>37</v>
      </c>
    </row>
    <row r="73" spans="1:10" ht="62.4" x14ac:dyDescent="0.3">
      <c r="A73" s="18" t="s">
        <v>733</v>
      </c>
      <c r="B73" s="18" t="s">
        <v>734</v>
      </c>
      <c r="C73" s="18" t="s">
        <v>80</v>
      </c>
      <c r="D73" s="18" t="s">
        <v>735</v>
      </c>
      <c r="E73" s="18" t="s">
        <v>17</v>
      </c>
      <c r="F73" s="18" t="s">
        <v>18</v>
      </c>
      <c r="G73" s="18" t="s">
        <v>18</v>
      </c>
      <c r="H73" s="18" t="s">
        <v>24</v>
      </c>
      <c r="I73" s="18" t="s">
        <v>2</v>
      </c>
      <c r="J73" s="18" t="s">
        <v>37</v>
      </c>
    </row>
    <row r="74" spans="1:10" ht="31.2" x14ac:dyDescent="0.3">
      <c r="A74" s="18" t="s">
        <v>1057</v>
      </c>
      <c r="B74" s="18" t="s">
        <v>1058</v>
      </c>
      <c r="C74" s="18" t="s">
        <v>6</v>
      </c>
      <c r="D74" s="18" t="s">
        <v>1059</v>
      </c>
      <c r="E74" s="18" t="s">
        <v>16</v>
      </c>
      <c r="F74" s="18" t="s">
        <v>15</v>
      </c>
      <c r="G74" s="18" t="s">
        <v>19</v>
      </c>
      <c r="H74" s="18" t="s">
        <v>23</v>
      </c>
      <c r="I74" s="18" t="s">
        <v>0</v>
      </c>
      <c r="J74" s="18" t="s">
        <v>41</v>
      </c>
    </row>
    <row r="75" spans="1:10" ht="31.2" x14ac:dyDescent="0.3">
      <c r="A75" s="18" t="s">
        <v>1054</v>
      </c>
      <c r="B75" s="18" t="s">
        <v>1055</v>
      </c>
      <c r="C75" s="18" t="s">
        <v>6</v>
      </c>
      <c r="D75" s="18" t="s">
        <v>1056</v>
      </c>
      <c r="E75" s="18" t="s">
        <v>17</v>
      </c>
      <c r="F75" s="18" t="s">
        <v>18</v>
      </c>
      <c r="G75" s="18" t="s">
        <v>18</v>
      </c>
      <c r="H75" s="18" t="s">
        <v>23</v>
      </c>
      <c r="I75" s="18" t="s">
        <v>0</v>
      </c>
      <c r="J75" s="18" t="s">
        <v>41</v>
      </c>
    </row>
    <row r="76" spans="1:10" ht="31.2" x14ac:dyDescent="0.3">
      <c r="A76" s="18" t="s">
        <v>1186</v>
      </c>
      <c r="B76" s="18" t="s">
        <v>1187</v>
      </c>
      <c r="C76" s="18" t="s">
        <v>6</v>
      </c>
      <c r="D76" s="18" t="s">
        <v>1059</v>
      </c>
      <c r="E76" s="18" t="s">
        <v>16</v>
      </c>
      <c r="F76" s="18" t="s">
        <v>15</v>
      </c>
      <c r="G76" s="18" t="s">
        <v>19</v>
      </c>
      <c r="H76" s="18" t="s">
        <v>23</v>
      </c>
      <c r="I76" s="18" t="s">
        <v>2</v>
      </c>
      <c r="J76" s="18" t="s">
        <v>41</v>
      </c>
    </row>
    <row r="77" spans="1:10" ht="31.2" x14ac:dyDescent="0.3">
      <c r="A77" s="18" t="s">
        <v>908</v>
      </c>
      <c r="B77" s="18" t="s">
        <v>909</v>
      </c>
      <c r="C77" s="18" t="s">
        <v>84</v>
      </c>
      <c r="D77" s="18" t="s">
        <v>766</v>
      </c>
      <c r="E77" s="18" t="s">
        <v>17</v>
      </c>
      <c r="F77" s="18"/>
      <c r="G77" s="18" t="s">
        <v>18</v>
      </c>
      <c r="H77" s="18" t="s">
        <v>23</v>
      </c>
      <c r="I77" s="18" t="s">
        <v>2</v>
      </c>
      <c r="J77" s="18" t="s">
        <v>41</v>
      </c>
    </row>
    <row r="78" spans="1:10" ht="31.2" x14ac:dyDescent="0.3">
      <c r="A78" s="18" t="s">
        <v>1174</v>
      </c>
      <c r="B78" s="18" t="s">
        <v>1175</v>
      </c>
      <c r="C78" s="18" t="s">
        <v>6</v>
      </c>
      <c r="D78" s="18" t="s">
        <v>1176</v>
      </c>
      <c r="E78" s="18" t="s">
        <v>17</v>
      </c>
      <c r="F78" s="18" t="s">
        <v>18</v>
      </c>
      <c r="G78" s="18" t="s">
        <v>18</v>
      </c>
      <c r="H78" s="18" t="s">
        <v>23</v>
      </c>
      <c r="I78" s="18" t="s">
        <v>2</v>
      </c>
      <c r="J78" s="18" t="s">
        <v>41</v>
      </c>
    </row>
    <row r="79" spans="1:10" ht="46.8" x14ac:dyDescent="0.3">
      <c r="A79" s="18" t="s">
        <v>366</v>
      </c>
      <c r="B79" s="18" t="s">
        <v>367</v>
      </c>
      <c r="C79" s="18" t="s">
        <v>35</v>
      </c>
      <c r="D79" s="18" t="s">
        <v>368</v>
      </c>
      <c r="E79" s="18" t="s">
        <v>17</v>
      </c>
      <c r="F79" s="18" t="s">
        <v>111</v>
      </c>
      <c r="G79" s="20" t="s">
        <v>298</v>
      </c>
      <c r="H79" s="18" t="s">
        <v>23</v>
      </c>
      <c r="I79" s="18" t="s">
        <v>95</v>
      </c>
      <c r="J79" s="18" t="s">
        <v>41</v>
      </c>
    </row>
    <row r="80" spans="1:10" ht="31.2" x14ac:dyDescent="0.3">
      <c r="A80" s="18" t="s">
        <v>1177</v>
      </c>
      <c r="B80" s="18" t="s">
        <v>1178</v>
      </c>
      <c r="C80" s="18" t="s">
        <v>6</v>
      </c>
      <c r="D80" s="18" t="s">
        <v>1059</v>
      </c>
      <c r="E80" s="18" t="s">
        <v>16</v>
      </c>
      <c r="F80" s="18" t="s">
        <v>15</v>
      </c>
      <c r="G80" s="18" t="s">
        <v>19</v>
      </c>
      <c r="H80" s="18" t="s">
        <v>24</v>
      </c>
      <c r="I80" s="18" t="s">
        <v>0</v>
      </c>
      <c r="J80" s="18" t="s">
        <v>41</v>
      </c>
    </row>
    <row r="81" spans="1:10" ht="31.2" x14ac:dyDescent="0.3">
      <c r="A81" s="18" t="s">
        <v>702</v>
      </c>
      <c r="B81" s="18" t="s">
        <v>703</v>
      </c>
      <c r="C81" s="18" t="s">
        <v>26</v>
      </c>
      <c r="D81" s="18" t="s">
        <v>704</v>
      </c>
      <c r="E81" s="18" t="s">
        <v>17</v>
      </c>
      <c r="F81" s="18"/>
      <c r="G81" s="18" t="s">
        <v>18</v>
      </c>
      <c r="H81" s="18" t="s">
        <v>24</v>
      </c>
      <c r="I81" s="18" t="s">
        <v>0</v>
      </c>
      <c r="J81" s="18" t="s">
        <v>41</v>
      </c>
    </row>
    <row r="82" spans="1:10" ht="31.2" x14ac:dyDescent="0.3">
      <c r="A82" s="18" t="s">
        <v>401</v>
      </c>
      <c r="B82" s="18" t="s">
        <v>402</v>
      </c>
      <c r="C82" s="18" t="s">
        <v>5</v>
      </c>
      <c r="D82" s="18" t="s">
        <v>403</v>
      </c>
      <c r="E82" s="18" t="s">
        <v>17</v>
      </c>
      <c r="F82" s="18" t="s">
        <v>18</v>
      </c>
      <c r="G82" s="18" t="s">
        <v>18</v>
      </c>
      <c r="H82" s="18" t="s">
        <v>24</v>
      </c>
      <c r="I82" s="18" t="s">
        <v>0</v>
      </c>
      <c r="J82" s="18" t="s">
        <v>41</v>
      </c>
    </row>
    <row r="83" spans="1:10" ht="31.2" x14ac:dyDescent="0.3">
      <c r="A83" s="18" t="s">
        <v>1195</v>
      </c>
      <c r="B83" s="18" t="s">
        <v>1197</v>
      </c>
      <c r="C83" s="18" t="s">
        <v>57</v>
      </c>
      <c r="D83" s="18" t="s">
        <v>1196</v>
      </c>
      <c r="E83" s="18" t="s">
        <v>16</v>
      </c>
      <c r="F83" s="18" t="s">
        <v>238</v>
      </c>
      <c r="G83" s="18" t="s">
        <v>238</v>
      </c>
      <c r="H83" s="18" t="s">
        <v>24</v>
      </c>
      <c r="I83" s="18" t="s">
        <v>0</v>
      </c>
      <c r="J83" s="18" t="s">
        <v>41</v>
      </c>
    </row>
    <row r="84" spans="1:10" ht="46.8" x14ac:dyDescent="0.3">
      <c r="A84" s="18" t="s">
        <v>312</v>
      </c>
      <c r="B84" s="18" t="s">
        <v>313</v>
      </c>
      <c r="C84" s="18" t="s">
        <v>35</v>
      </c>
      <c r="D84" s="18" t="s">
        <v>314</v>
      </c>
      <c r="E84" s="18" t="s">
        <v>315</v>
      </c>
      <c r="F84" s="18" t="s">
        <v>111</v>
      </c>
      <c r="G84" s="18" t="s">
        <v>15</v>
      </c>
      <c r="H84" s="18" t="s">
        <v>24</v>
      </c>
      <c r="I84" s="18" t="s">
        <v>0</v>
      </c>
      <c r="J84" s="18" t="s">
        <v>41</v>
      </c>
    </row>
    <row r="85" spans="1:10" ht="46.8" x14ac:dyDescent="0.3">
      <c r="A85" s="18" t="s">
        <v>1169</v>
      </c>
      <c r="B85" s="18" t="s">
        <v>1170</v>
      </c>
      <c r="C85" s="18" t="s">
        <v>81</v>
      </c>
      <c r="D85" s="18" t="s">
        <v>1171</v>
      </c>
      <c r="E85" s="18" t="s">
        <v>17</v>
      </c>
      <c r="F85" s="18" t="s">
        <v>150</v>
      </c>
      <c r="G85" s="18" t="s">
        <v>18</v>
      </c>
      <c r="H85" s="18" t="s">
        <v>24</v>
      </c>
      <c r="I85" s="18" t="s">
        <v>0</v>
      </c>
      <c r="J85" s="18" t="s">
        <v>41</v>
      </c>
    </row>
    <row r="86" spans="1:10" ht="46.8" x14ac:dyDescent="0.3">
      <c r="A86" s="18" t="s">
        <v>90</v>
      </c>
      <c r="B86" s="18" t="s">
        <v>91</v>
      </c>
      <c r="C86" s="18" t="s">
        <v>5</v>
      </c>
      <c r="D86" s="18" t="s">
        <v>92</v>
      </c>
      <c r="E86" s="18" t="s">
        <v>110</v>
      </c>
      <c r="F86" s="18" t="s">
        <v>18</v>
      </c>
      <c r="G86" s="18" t="s">
        <v>18</v>
      </c>
      <c r="H86" s="18" t="s">
        <v>24</v>
      </c>
      <c r="I86" s="18" t="s">
        <v>0</v>
      </c>
      <c r="J86" s="18" t="s">
        <v>41</v>
      </c>
    </row>
    <row r="87" spans="1:10" ht="46.8" x14ac:dyDescent="0.3">
      <c r="A87" s="18" t="s">
        <v>1190</v>
      </c>
      <c r="B87" s="18" t="s">
        <v>1191</v>
      </c>
      <c r="C87" s="18" t="s">
        <v>6</v>
      </c>
      <c r="D87" s="18" t="s">
        <v>1059</v>
      </c>
      <c r="E87" s="18" t="s">
        <v>16</v>
      </c>
      <c r="F87" s="18" t="s">
        <v>15</v>
      </c>
      <c r="G87" s="18" t="s">
        <v>19</v>
      </c>
      <c r="H87" s="18" t="s">
        <v>24</v>
      </c>
      <c r="I87" s="18" t="s">
        <v>0</v>
      </c>
      <c r="J87" s="18" t="s">
        <v>41</v>
      </c>
    </row>
    <row r="88" spans="1:10" s="26" customFormat="1" ht="46.8" x14ac:dyDescent="0.3">
      <c r="A88" s="18" t="s">
        <v>343</v>
      </c>
      <c r="B88" s="18" t="s">
        <v>344</v>
      </c>
      <c r="C88" s="18" t="s">
        <v>35</v>
      </c>
      <c r="D88" s="20" t="s">
        <v>348</v>
      </c>
      <c r="E88" s="20" t="s">
        <v>16</v>
      </c>
      <c r="F88" s="20" t="s">
        <v>18</v>
      </c>
      <c r="G88" s="20" t="s">
        <v>15</v>
      </c>
      <c r="H88" s="18" t="s">
        <v>24</v>
      </c>
      <c r="I88" s="18" t="s">
        <v>2</v>
      </c>
      <c r="J88" s="18" t="s">
        <v>41</v>
      </c>
    </row>
    <row r="89" spans="1:10" ht="46.8" x14ac:dyDescent="0.3">
      <c r="A89" s="18" t="s">
        <v>708</v>
      </c>
      <c r="B89" s="18" t="s">
        <v>709</v>
      </c>
      <c r="C89" s="18" t="s">
        <v>26</v>
      </c>
      <c r="D89" s="18" t="s">
        <v>710</v>
      </c>
      <c r="E89" s="18" t="s">
        <v>16</v>
      </c>
      <c r="F89" s="18" t="s">
        <v>15</v>
      </c>
      <c r="G89" s="18" t="s">
        <v>298</v>
      </c>
      <c r="H89" s="18" t="s">
        <v>24</v>
      </c>
      <c r="I89" s="18" t="s">
        <v>2</v>
      </c>
      <c r="J89" s="18" t="s">
        <v>41</v>
      </c>
    </row>
    <row r="90" spans="1:10" ht="46.8" x14ac:dyDescent="0.3">
      <c r="A90" s="18" t="s">
        <v>1188</v>
      </c>
      <c r="B90" s="18" t="s">
        <v>1189</v>
      </c>
      <c r="C90" s="18" t="s">
        <v>6</v>
      </c>
      <c r="D90" s="18" t="s">
        <v>1059</v>
      </c>
      <c r="E90" s="18" t="s">
        <v>16</v>
      </c>
      <c r="F90" s="18" t="s">
        <v>15</v>
      </c>
      <c r="G90" s="18" t="s">
        <v>19</v>
      </c>
      <c r="H90" s="18" t="s">
        <v>24</v>
      </c>
      <c r="I90" s="18" t="s">
        <v>2</v>
      </c>
      <c r="J90" s="18" t="s">
        <v>1181</v>
      </c>
    </row>
    <row r="91" spans="1:10" ht="31.2" x14ac:dyDescent="0.3">
      <c r="A91" s="18" t="s">
        <v>1179</v>
      </c>
      <c r="B91" s="18" t="s">
        <v>1180</v>
      </c>
      <c r="C91" s="18" t="s">
        <v>6</v>
      </c>
      <c r="D91" s="18" t="s">
        <v>1059</v>
      </c>
      <c r="E91" s="18" t="s">
        <v>16</v>
      </c>
      <c r="F91" s="18" t="s">
        <v>15</v>
      </c>
      <c r="G91" s="18" t="s">
        <v>19</v>
      </c>
      <c r="H91" s="18" t="s">
        <v>27</v>
      </c>
      <c r="I91" s="18" t="s">
        <v>2</v>
      </c>
      <c r="J91" s="18" t="s">
        <v>41</v>
      </c>
    </row>
    <row r="92" spans="1:10" ht="31.2" x14ac:dyDescent="0.3">
      <c r="A92" s="18" t="s">
        <v>1182</v>
      </c>
      <c r="B92" s="18" t="s">
        <v>1183</v>
      </c>
      <c r="C92" s="18" t="s">
        <v>6</v>
      </c>
      <c r="D92" s="18" t="s">
        <v>1176</v>
      </c>
      <c r="E92" s="18" t="s">
        <v>17</v>
      </c>
      <c r="F92" s="18" t="s">
        <v>18</v>
      </c>
      <c r="G92" s="18" t="s">
        <v>18</v>
      </c>
      <c r="H92" s="18" t="s">
        <v>27</v>
      </c>
      <c r="I92" s="18" t="s">
        <v>2</v>
      </c>
      <c r="J92" s="18" t="s">
        <v>41</v>
      </c>
    </row>
    <row r="93" spans="1:10" ht="62.4" x14ac:dyDescent="0.3">
      <c r="A93" s="18" t="s">
        <v>1172</v>
      </c>
      <c r="B93" s="18" t="s">
        <v>1173</v>
      </c>
      <c r="C93" s="18" t="s">
        <v>6</v>
      </c>
      <c r="D93" s="18" t="s">
        <v>1148</v>
      </c>
      <c r="E93" s="18" t="s">
        <v>34</v>
      </c>
      <c r="F93" s="18"/>
      <c r="G93" s="18" t="s">
        <v>18</v>
      </c>
      <c r="H93" s="18" t="s">
        <v>23</v>
      </c>
      <c r="I93" s="18" t="s">
        <v>0</v>
      </c>
      <c r="J93" s="18" t="s">
        <v>79</v>
      </c>
    </row>
    <row r="94" spans="1:10" ht="78" x14ac:dyDescent="0.3">
      <c r="A94" s="18" t="s">
        <v>554</v>
      </c>
      <c r="B94" s="18" t="s">
        <v>555</v>
      </c>
      <c r="C94" s="18" t="s">
        <v>83</v>
      </c>
      <c r="D94" s="19" t="s">
        <v>553</v>
      </c>
      <c r="E94" s="19" t="s">
        <v>17</v>
      </c>
      <c r="F94" s="19" t="s">
        <v>18</v>
      </c>
      <c r="G94" s="19" t="s">
        <v>111</v>
      </c>
      <c r="H94" s="18" t="s">
        <v>23</v>
      </c>
      <c r="I94" s="18" t="s">
        <v>0</v>
      </c>
      <c r="J94" s="18" t="s">
        <v>79</v>
      </c>
    </row>
    <row r="95" spans="1:10" ht="46.8" x14ac:dyDescent="0.3">
      <c r="A95" s="18" t="s">
        <v>1167</v>
      </c>
      <c r="B95" s="18" t="s">
        <v>1168</v>
      </c>
      <c r="C95" s="18" t="s">
        <v>6</v>
      </c>
      <c r="D95" s="18" t="s">
        <v>1148</v>
      </c>
      <c r="E95" s="18" t="s">
        <v>34</v>
      </c>
      <c r="F95" s="18"/>
      <c r="G95" s="18" t="s">
        <v>18</v>
      </c>
      <c r="H95" s="18" t="s">
        <v>23</v>
      </c>
      <c r="I95" s="18" t="s">
        <v>0</v>
      </c>
      <c r="J95" s="18" t="s">
        <v>79</v>
      </c>
    </row>
    <row r="96" spans="1:10" ht="62.4" x14ac:dyDescent="0.3">
      <c r="A96" s="18" t="s">
        <v>782</v>
      </c>
      <c r="B96" s="18" t="s">
        <v>783</v>
      </c>
      <c r="C96" s="18" t="s">
        <v>20</v>
      </c>
      <c r="D96" s="18" t="s">
        <v>784</v>
      </c>
      <c r="E96" s="18" t="s">
        <v>17</v>
      </c>
      <c r="F96" s="18" t="s">
        <v>18</v>
      </c>
      <c r="G96" s="18" t="s">
        <v>18</v>
      </c>
      <c r="H96" s="18" t="s">
        <v>23</v>
      </c>
      <c r="I96" s="18" t="s">
        <v>2</v>
      </c>
      <c r="J96" s="18" t="s">
        <v>79</v>
      </c>
    </row>
    <row r="97" spans="1:10" ht="46.8" x14ac:dyDescent="0.3">
      <c r="A97" s="18" t="s">
        <v>551</v>
      </c>
      <c r="B97" s="18" t="s">
        <v>552</v>
      </c>
      <c r="C97" s="18" t="s">
        <v>83</v>
      </c>
      <c r="D97" s="19" t="s">
        <v>553</v>
      </c>
      <c r="E97" s="19" t="s">
        <v>17</v>
      </c>
      <c r="F97" s="19" t="s">
        <v>18</v>
      </c>
      <c r="G97" s="19" t="s">
        <v>18</v>
      </c>
      <c r="H97" s="18" t="s">
        <v>23</v>
      </c>
      <c r="I97" s="18" t="s">
        <v>2</v>
      </c>
      <c r="J97" s="18" t="s">
        <v>79</v>
      </c>
    </row>
    <row r="98" spans="1:10" ht="31.2" x14ac:dyDescent="0.3">
      <c r="A98" s="18" t="s">
        <v>465</v>
      </c>
      <c r="B98" s="18" t="s">
        <v>466</v>
      </c>
      <c r="C98" s="18" t="s">
        <v>35</v>
      </c>
      <c r="D98" s="18" t="s">
        <v>293</v>
      </c>
      <c r="E98" s="18" t="s">
        <v>467</v>
      </c>
      <c r="F98" s="18" t="s">
        <v>18</v>
      </c>
      <c r="G98" s="18" t="s">
        <v>347</v>
      </c>
      <c r="H98" s="18" t="s">
        <v>23</v>
      </c>
      <c r="I98" s="18" t="s">
        <v>2</v>
      </c>
      <c r="J98" s="21" t="s">
        <v>79</v>
      </c>
    </row>
    <row r="99" spans="1:10" ht="46.8" x14ac:dyDescent="0.3">
      <c r="A99" s="18" t="s">
        <v>785</v>
      </c>
      <c r="B99" s="18" t="s">
        <v>786</v>
      </c>
      <c r="C99" s="18" t="s">
        <v>20</v>
      </c>
      <c r="D99" s="18" t="s">
        <v>784</v>
      </c>
      <c r="E99" s="18" t="s">
        <v>17</v>
      </c>
      <c r="F99" s="18" t="s">
        <v>18</v>
      </c>
      <c r="G99" s="18" t="s">
        <v>18</v>
      </c>
      <c r="H99" s="18" t="s">
        <v>23</v>
      </c>
      <c r="I99" s="18" t="s">
        <v>2</v>
      </c>
      <c r="J99" s="18" t="s">
        <v>79</v>
      </c>
    </row>
    <row r="100" spans="1:10" ht="46.8" x14ac:dyDescent="0.3">
      <c r="A100" s="18" t="s">
        <v>345</v>
      </c>
      <c r="B100" s="18" t="s">
        <v>346</v>
      </c>
      <c r="C100" s="18" t="s">
        <v>35</v>
      </c>
      <c r="D100" s="20" t="s">
        <v>293</v>
      </c>
      <c r="E100" s="20" t="s">
        <v>294</v>
      </c>
      <c r="F100" s="20" t="s">
        <v>18</v>
      </c>
      <c r="G100" s="20" t="s">
        <v>347</v>
      </c>
      <c r="H100" s="18" t="s">
        <v>23</v>
      </c>
      <c r="I100" s="18" t="s">
        <v>2</v>
      </c>
      <c r="J100" s="18" t="s">
        <v>79</v>
      </c>
    </row>
    <row r="101" spans="1:10" ht="46.8" x14ac:dyDescent="0.3">
      <c r="A101" s="18" t="s">
        <v>1016</v>
      </c>
      <c r="B101" s="18" t="s">
        <v>1017</v>
      </c>
      <c r="C101" s="18" t="s">
        <v>26</v>
      </c>
      <c r="D101" s="18" t="s">
        <v>1011</v>
      </c>
      <c r="E101" s="18" t="s">
        <v>16</v>
      </c>
      <c r="F101" s="18" t="s">
        <v>15</v>
      </c>
      <c r="G101" s="18" t="s">
        <v>19</v>
      </c>
      <c r="H101" s="18" t="s">
        <v>23</v>
      </c>
      <c r="I101" s="18" t="s">
        <v>2</v>
      </c>
      <c r="J101" s="18" t="s">
        <v>79</v>
      </c>
    </row>
    <row r="102" spans="1:10" ht="48.6" customHeight="1" x14ac:dyDescent="0.3">
      <c r="A102" s="18" t="s">
        <v>598</v>
      </c>
      <c r="B102" s="18" t="s">
        <v>599</v>
      </c>
      <c r="C102" s="18" t="s">
        <v>21</v>
      </c>
      <c r="D102" s="18" t="s">
        <v>600</v>
      </c>
      <c r="E102" s="18" t="s">
        <v>34</v>
      </c>
      <c r="F102" s="18" t="s">
        <v>18</v>
      </c>
      <c r="G102" s="18" t="s">
        <v>18</v>
      </c>
      <c r="H102" s="18" t="s">
        <v>23</v>
      </c>
      <c r="I102" s="18" t="s">
        <v>2</v>
      </c>
      <c r="J102" s="18" t="s">
        <v>79</v>
      </c>
    </row>
    <row r="103" spans="1:10" ht="31.2" x14ac:dyDescent="0.3">
      <c r="A103" s="18" t="s">
        <v>613</v>
      </c>
      <c r="B103" s="18" t="s">
        <v>614</v>
      </c>
      <c r="C103" s="18" t="s">
        <v>21</v>
      </c>
      <c r="D103" s="18" t="s">
        <v>615</v>
      </c>
      <c r="E103" s="18"/>
      <c r="F103" s="18"/>
      <c r="G103" s="18" t="s">
        <v>213</v>
      </c>
      <c r="H103" s="18" t="s">
        <v>23</v>
      </c>
      <c r="I103" s="18" t="s">
        <v>2</v>
      </c>
      <c r="J103" s="18" t="s">
        <v>79</v>
      </c>
    </row>
    <row r="104" spans="1:10" ht="31.2" x14ac:dyDescent="0.3">
      <c r="A104" s="18" t="s">
        <v>685</v>
      </c>
      <c r="B104" s="18" t="s">
        <v>686</v>
      </c>
      <c r="C104" s="18" t="s">
        <v>54</v>
      </c>
      <c r="D104" s="18" t="s">
        <v>687</v>
      </c>
      <c r="E104" s="18"/>
      <c r="F104" s="18"/>
      <c r="G104" s="18"/>
      <c r="H104" s="18" t="s">
        <v>23</v>
      </c>
      <c r="I104" s="18" t="s">
        <v>2</v>
      </c>
      <c r="J104" s="18" t="s">
        <v>79</v>
      </c>
    </row>
    <row r="105" spans="1:10" ht="78" x14ac:dyDescent="0.3">
      <c r="A105" s="18" t="s">
        <v>979</v>
      </c>
      <c r="B105" s="18" t="s">
        <v>980</v>
      </c>
      <c r="C105" s="18" t="s">
        <v>962</v>
      </c>
      <c r="D105" s="18" t="s">
        <v>981</v>
      </c>
      <c r="E105" s="18" t="s">
        <v>17</v>
      </c>
      <c r="F105" s="18" t="s">
        <v>18</v>
      </c>
      <c r="G105" s="18" t="s">
        <v>19</v>
      </c>
      <c r="H105" s="18" t="s">
        <v>23</v>
      </c>
      <c r="I105" s="18" t="s">
        <v>2</v>
      </c>
      <c r="J105" s="18" t="s">
        <v>79</v>
      </c>
    </row>
    <row r="106" spans="1:10" ht="31.2" x14ac:dyDescent="0.3">
      <c r="A106" s="18" t="s">
        <v>170</v>
      </c>
      <c r="B106" s="18" t="s">
        <v>171</v>
      </c>
      <c r="C106" s="18" t="s">
        <v>80</v>
      </c>
      <c r="D106" s="18" t="s">
        <v>172</v>
      </c>
      <c r="E106" s="18" t="s">
        <v>110</v>
      </c>
      <c r="F106" s="18" t="s">
        <v>111</v>
      </c>
      <c r="G106" s="18" t="s">
        <v>111</v>
      </c>
      <c r="H106" s="18" t="s">
        <v>23</v>
      </c>
      <c r="I106" s="18" t="s">
        <v>2</v>
      </c>
      <c r="J106" s="18" t="s">
        <v>79</v>
      </c>
    </row>
    <row r="107" spans="1:10" ht="46.8" x14ac:dyDescent="0.3">
      <c r="A107" s="18" t="s">
        <v>1146</v>
      </c>
      <c r="B107" s="18" t="s">
        <v>1147</v>
      </c>
      <c r="C107" s="18" t="s">
        <v>6</v>
      </c>
      <c r="D107" s="18" t="s">
        <v>1148</v>
      </c>
      <c r="E107" s="18" t="s">
        <v>34</v>
      </c>
      <c r="F107" s="18"/>
      <c r="G107" s="18" t="s">
        <v>18</v>
      </c>
      <c r="H107" s="18" t="s">
        <v>23</v>
      </c>
      <c r="I107" s="18" t="s">
        <v>2</v>
      </c>
      <c r="J107" s="18" t="s">
        <v>79</v>
      </c>
    </row>
    <row r="108" spans="1:10" ht="46.8" x14ac:dyDescent="0.3">
      <c r="A108" s="18" t="s">
        <v>1163</v>
      </c>
      <c r="B108" s="18" t="s">
        <v>1164</v>
      </c>
      <c r="C108" s="18" t="s">
        <v>6</v>
      </c>
      <c r="D108" s="18" t="s">
        <v>1148</v>
      </c>
      <c r="E108" s="18" t="s">
        <v>110</v>
      </c>
      <c r="F108" s="18"/>
      <c r="G108" s="18" t="s">
        <v>18</v>
      </c>
      <c r="H108" s="18" t="s">
        <v>23</v>
      </c>
      <c r="I108" s="18" t="s">
        <v>2</v>
      </c>
      <c r="J108" s="18" t="s">
        <v>79</v>
      </c>
    </row>
    <row r="109" spans="1:10" ht="62.4" x14ac:dyDescent="0.3">
      <c r="A109" s="18" t="s">
        <v>299</v>
      </c>
      <c r="B109" s="18" t="s">
        <v>300</v>
      </c>
      <c r="C109" s="18" t="s">
        <v>35</v>
      </c>
      <c r="D109" s="18" t="s">
        <v>301</v>
      </c>
      <c r="E109" s="18" t="s">
        <v>302</v>
      </c>
      <c r="F109" s="18" t="s">
        <v>150</v>
      </c>
      <c r="G109" s="18" t="s">
        <v>111</v>
      </c>
      <c r="H109" s="18" t="s">
        <v>24</v>
      </c>
      <c r="I109" s="18" t="s">
        <v>0</v>
      </c>
      <c r="J109" s="18" t="s">
        <v>79</v>
      </c>
    </row>
    <row r="110" spans="1:10" ht="46.8" x14ac:dyDescent="0.3">
      <c r="A110" s="18" t="s">
        <v>1217</v>
      </c>
      <c r="B110" s="18" t="s">
        <v>1218</v>
      </c>
      <c r="C110" s="18" t="s">
        <v>36</v>
      </c>
      <c r="D110" s="18" t="s">
        <v>642</v>
      </c>
      <c r="E110" s="18" t="s">
        <v>34</v>
      </c>
      <c r="F110" s="18" t="s">
        <v>18</v>
      </c>
      <c r="G110" s="18" t="s">
        <v>18</v>
      </c>
      <c r="H110" s="18" t="s">
        <v>24</v>
      </c>
      <c r="I110" s="18" t="s">
        <v>0</v>
      </c>
      <c r="J110" s="18" t="s">
        <v>79</v>
      </c>
    </row>
    <row r="111" spans="1:10" s="26" customFormat="1" ht="62.4" x14ac:dyDescent="0.3">
      <c r="A111" s="18" t="s">
        <v>963</v>
      </c>
      <c r="B111" s="18" t="s">
        <v>964</v>
      </c>
      <c r="C111" s="18" t="s">
        <v>962</v>
      </c>
      <c r="D111" s="18" t="s">
        <v>965</v>
      </c>
      <c r="E111" s="18" t="s">
        <v>17</v>
      </c>
      <c r="F111" s="18" t="s">
        <v>18</v>
      </c>
      <c r="G111" s="18" t="s">
        <v>18</v>
      </c>
      <c r="H111" s="18" t="s">
        <v>24</v>
      </c>
      <c r="I111" s="18" t="s">
        <v>0</v>
      </c>
      <c r="J111" s="18" t="s">
        <v>79</v>
      </c>
    </row>
    <row r="112" spans="1:10" ht="31.2" x14ac:dyDescent="0.3">
      <c r="A112" s="18" t="s">
        <v>743</v>
      </c>
      <c r="B112" s="18" t="s">
        <v>742</v>
      </c>
      <c r="C112" s="18" t="s">
        <v>83</v>
      </c>
      <c r="D112" s="18" t="s">
        <v>553</v>
      </c>
      <c r="E112" s="18" t="s">
        <v>17</v>
      </c>
      <c r="F112" s="18" t="s">
        <v>18</v>
      </c>
      <c r="G112" s="18" t="s">
        <v>18</v>
      </c>
      <c r="H112" s="18" t="s">
        <v>24</v>
      </c>
      <c r="I112" s="18" t="s">
        <v>0</v>
      </c>
      <c r="J112" s="18" t="s">
        <v>79</v>
      </c>
    </row>
    <row r="113" spans="1:10" ht="31.2" x14ac:dyDescent="0.3">
      <c r="A113" s="18" t="s">
        <v>214</v>
      </c>
      <c r="B113" s="18" t="s">
        <v>215</v>
      </c>
      <c r="C113" s="18" t="s">
        <v>54</v>
      </c>
      <c r="D113" s="18" t="s">
        <v>216</v>
      </c>
      <c r="E113" s="18" t="s">
        <v>217</v>
      </c>
      <c r="F113" s="18" t="s">
        <v>18</v>
      </c>
      <c r="G113" s="18" t="s">
        <v>18</v>
      </c>
      <c r="H113" s="18" t="s">
        <v>24</v>
      </c>
      <c r="I113" s="18" t="s">
        <v>0</v>
      </c>
      <c r="J113" s="18" t="s">
        <v>79</v>
      </c>
    </row>
    <row r="114" spans="1:10" ht="46.8" x14ac:dyDescent="0.3">
      <c r="A114" s="18" t="s">
        <v>1065</v>
      </c>
      <c r="B114" s="18" t="s">
        <v>1066</v>
      </c>
      <c r="C114" s="18" t="s">
        <v>26</v>
      </c>
      <c r="D114" s="18" t="s">
        <v>1011</v>
      </c>
      <c r="E114" s="18" t="s">
        <v>16</v>
      </c>
      <c r="F114" s="18" t="s">
        <v>15</v>
      </c>
      <c r="G114" s="18" t="s">
        <v>298</v>
      </c>
      <c r="H114" s="18" t="s">
        <v>24</v>
      </c>
      <c r="I114" s="18" t="s">
        <v>0</v>
      </c>
      <c r="J114" s="18" t="s">
        <v>79</v>
      </c>
    </row>
    <row r="115" spans="1:10" ht="31.2" x14ac:dyDescent="0.3">
      <c r="A115" s="18" t="s">
        <v>250</v>
      </c>
      <c r="B115" s="18" t="s">
        <v>251</v>
      </c>
      <c r="C115" s="18" t="s">
        <v>6</v>
      </c>
      <c r="D115" s="18" t="s">
        <v>252</v>
      </c>
      <c r="E115" s="18" t="s">
        <v>49</v>
      </c>
      <c r="F115" s="18" t="s">
        <v>15</v>
      </c>
      <c r="G115" s="18" t="s">
        <v>253</v>
      </c>
      <c r="H115" s="18" t="s">
        <v>24</v>
      </c>
      <c r="I115" s="18" t="s">
        <v>0</v>
      </c>
      <c r="J115" s="18" t="s">
        <v>79</v>
      </c>
    </row>
    <row r="116" spans="1:10" ht="31.2" x14ac:dyDescent="0.3">
      <c r="A116" s="18" t="s">
        <v>254</v>
      </c>
      <c r="B116" s="18" t="s">
        <v>255</v>
      </c>
      <c r="C116" s="18" t="s">
        <v>54</v>
      </c>
      <c r="D116" s="18" t="s">
        <v>216</v>
      </c>
      <c r="E116" s="18" t="s">
        <v>217</v>
      </c>
      <c r="F116" s="18" t="s">
        <v>111</v>
      </c>
      <c r="G116" s="18" t="s">
        <v>111</v>
      </c>
      <c r="H116" s="18" t="s">
        <v>24</v>
      </c>
      <c r="I116" s="18" t="s">
        <v>0</v>
      </c>
      <c r="J116" s="18" t="s">
        <v>79</v>
      </c>
    </row>
    <row r="117" spans="1:10" ht="78" x14ac:dyDescent="0.3">
      <c r="A117" s="18" t="s">
        <v>1149</v>
      </c>
      <c r="B117" s="18" t="s">
        <v>1150</v>
      </c>
      <c r="C117" s="18" t="s">
        <v>6</v>
      </c>
      <c r="D117" s="18" t="s">
        <v>1151</v>
      </c>
      <c r="E117" s="18" t="s">
        <v>34</v>
      </c>
      <c r="F117" s="18" t="s">
        <v>18</v>
      </c>
      <c r="G117" s="18" t="s">
        <v>18</v>
      </c>
      <c r="H117" s="18" t="s">
        <v>24</v>
      </c>
      <c r="I117" s="18" t="s">
        <v>0</v>
      </c>
      <c r="J117" s="18" t="s">
        <v>79</v>
      </c>
    </row>
    <row r="118" spans="1:10" ht="46.8" x14ac:dyDescent="0.3">
      <c r="A118" s="18" t="s">
        <v>291</v>
      </c>
      <c r="B118" s="18" t="s">
        <v>292</v>
      </c>
      <c r="C118" s="18" t="s">
        <v>35</v>
      </c>
      <c r="D118" s="18" t="s">
        <v>293</v>
      </c>
      <c r="E118" s="18" t="s">
        <v>294</v>
      </c>
      <c r="F118" s="18" t="s">
        <v>111</v>
      </c>
      <c r="G118" s="18" t="s">
        <v>19</v>
      </c>
      <c r="H118" s="18" t="s">
        <v>24</v>
      </c>
      <c r="I118" s="18" t="s">
        <v>0</v>
      </c>
      <c r="J118" s="21" t="s">
        <v>79</v>
      </c>
    </row>
    <row r="119" spans="1:10" ht="46.8" x14ac:dyDescent="0.3">
      <c r="A119" s="18" t="s">
        <v>819</v>
      </c>
      <c r="B119" s="18" t="s">
        <v>820</v>
      </c>
      <c r="C119" s="18" t="s">
        <v>58</v>
      </c>
      <c r="D119" s="18" t="s">
        <v>821</v>
      </c>
      <c r="E119" s="18" t="s">
        <v>16</v>
      </c>
      <c r="F119" s="18" t="s">
        <v>15</v>
      </c>
      <c r="G119" s="18" t="s">
        <v>15</v>
      </c>
      <c r="H119" s="18" t="s">
        <v>24</v>
      </c>
      <c r="I119" s="18" t="s">
        <v>2</v>
      </c>
      <c r="J119" s="18" t="s">
        <v>79</v>
      </c>
    </row>
    <row r="120" spans="1:10" ht="31.2" x14ac:dyDescent="0.3">
      <c r="A120" s="18" t="s">
        <v>1020</v>
      </c>
      <c r="B120" s="18" t="s">
        <v>1021</v>
      </c>
      <c r="C120" s="18" t="s">
        <v>26</v>
      </c>
      <c r="D120" s="18" t="s">
        <v>1011</v>
      </c>
      <c r="E120" s="18" t="s">
        <v>16</v>
      </c>
      <c r="F120" s="18" t="s">
        <v>15</v>
      </c>
      <c r="G120" s="18" t="s">
        <v>19</v>
      </c>
      <c r="H120" s="18" t="s">
        <v>24</v>
      </c>
      <c r="I120" s="18" t="s">
        <v>2</v>
      </c>
      <c r="J120" s="18" t="s">
        <v>79</v>
      </c>
    </row>
    <row r="121" spans="1:10" ht="62.4" x14ac:dyDescent="0.3">
      <c r="A121" s="18" t="s">
        <v>487</v>
      </c>
      <c r="B121" s="18" t="s">
        <v>488</v>
      </c>
      <c r="C121" s="18" t="s">
        <v>6</v>
      </c>
      <c r="D121" s="18" t="s">
        <v>489</v>
      </c>
      <c r="E121" s="18" t="s">
        <v>34</v>
      </c>
      <c r="F121" s="18"/>
      <c r="G121" s="18" t="s">
        <v>18</v>
      </c>
      <c r="H121" s="18" t="s">
        <v>24</v>
      </c>
      <c r="I121" s="18" t="s">
        <v>2</v>
      </c>
      <c r="J121" s="18" t="s">
        <v>79</v>
      </c>
    </row>
    <row r="122" spans="1:10" ht="31.2" x14ac:dyDescent="0.3">
      <c r="A122" s="18" t="s">
        <v>1062</v>
      </c>
      <c r="B122" s="18" t="s">
        <v>1063</v>
      </c>
      <c r="C122" s="18" t="s">
        <v>43</v>
      </c>
      <c r="D122" s="18" t="s">
        <v>1064</v>
      </c>
      <c r="E122" s="18" t="s">
        <v>17</v>
      </c>
      <c r="F122" s="18" t="s">
        <v>18</v>
      </c>
      <c r="G122" s="18" t="s">
        <v>18</v>
      </c>
      <c r="H122" s="18" t="s">
        <v>23</v>
      </c>
      <c r="I122" s="18" t="s">
        <v>2</v>
      </c>
      <c r="J122" s="18" t="s">
        <v>89</v>
      </c>
    </row>
    <row r="123" spans="1:10" ht="46.8" x14ac:dyDescent="0.3">
      <c r="A123" s="18" t="s">
        <v>103</v>
      </c>
      <c r="B123" s="18" t="s">
        <v>104</v>
      </c>
      <c r="C123" s="18" t="s">
        <v>106</v>
      </c>
      <c r="D123" s="18" t="s">
        <v>105</v>
      </c>
      <c r="E123" s="18" t="s">
        <v>16</v>
      </c>
      <c r="F123" s="18" t="s">
        <v>15</v>
      </c>
      <c r="G123" s="18" t="s">
        <v>19</v>
      </c>
      <c r="H123" s="18" t="s">
        <v>23</v>
      </c>
      <c r="I123" s="18" t="s">
        <v>2</v>
      </c>
      <c r="J123" s="19" t="s">
        <v>89</v>
      </c>
    </row>
    <row r="124" spans="1:10" ht="31.2" x14ac:dyDescent="0.3">
      <c r="A124" s="18" t="s">
        <v>1113</v>
      </c>
      <c r="B124" s="18" t="s">
        <v>1219</v>
      </c>
      <c r="C124" s="18" t="s">
        <v>43</v>
      </c>
      <c r="D124" s="18" t="s">
        <v>1114</v>
      </c>
      <c r="E124" s="18" t="s">
        <v>16</v>
      </c>
      <c r="F124" s="18" t="s">
        <v>15</v>
      </c>
      <c r="G124" s="18" t="s">
        <v>19</v>
      </c>
      <c r="H124" s="18" t="s">
        <v>23</v>
      </c>
      <c r="I124" s="18" t="s">
        <v>2</v>
      </c>
      <c r="J124" s="18" t="s">
        <v>89</v>
      </c>
    </row>
    <row r="125" spans="1:10" ht="31.2" x14ac:dyDescent="0.3">
      <c r="A125" s="18" t="s">
        <v>592</v>
      </c>
      <c r="B125" s="18" t="s">
        <v>593</v>
      </c>
      <c r="C125" s="18" t="s">
        <v>21</v>
      </c>
      <c r="D125" s="18" t="s">
        <v>594</v>
      </c>
      <c r="E125" s="18" t="s">
        <v>17</v>
      </c>
      <c r="F125" s="18" t="s">
        <v>18</v>
      </c>
      <c r="G125" s="18" t="s">
        <v>18</v>
      </c>
      <c r="H125" s="18" t="s">
        <v>23</v>
      </c>
      <c r="I125" s="18" t="s">
        <v>2</v>
      </c>
      <c r="J125" s="18" t="s">
        <v>89</v>
      </c>
    </row>
    <row r="126" spans="1:10" ht="46.8" x14ac:dyDescent="0.3">
      <c r="A126" s="18" t="s">
        <v>1094</v>
      </c>
      <c r="B126" s="18" t="s">
        <v>1095</v>
      </c>
      <c r="C126" s="18" t="s">
        <v>44</v>
      </c>
      <c r="D126" s="18" t="s">
        <v>1096</v>
      </c>
      <c r="E126" s="18" t="s">
        <v>17</v>
      </c>
      <c r="F126" s="18" t="s">
        <v>18</v>
      </c>
      <c r="G126" s="18"/>
      <c r="H126" s="18" t="s">
        <v>23</v>
      </c>
      <c r="I126" s="18" t="s">
        <v>2</v>
      </c>
      <c r="J126" s="21" t="s">
        <v>89</v>
      </c>
    </row>
    <row r="127" spans="1:10" ht="46.8" x14ac:dyDescent="0.3">
      <c r="A127" s="18" t="s">
        <v>1049</v>
      </c>
      <c r="B127" s="18" t="s">
        <v>1050</v>
      </c>
      <c r="C127" s="18" t="s">
        <v>21</v>
      </c>
      <c r="D127" s="18" t="s">
        <v>594</v>
      </c>
      <c r="E127" s="18" t="s">
        <v>17</v>
      </c>
      <c r="F127" s="18" t="s">
        <v>18</v>
      </c>
      <c r="G127" s="18" t="s">
        <v>18</v>
      </c>
      <c r="H127" s="18" t="s">
        <v>24</v>
      </c>
      <c r="I127" s="18" t="s">
        <v>0</v>
      </c>
      <c r="J127" s="21" t="s">
        <v>89</v>
      </c>
    </row>
    <row r="128" spans="1:10" ht="31.2" x14ac:dyDescent="0.3">
      <c r="A128" s="18" t="s">
        <v>764</v>
      </c>
      <c r="B128" s="18" t="s">
        <v>765</v>
      </c>
      <c r="C128" s="18" t="s">
        <v>84</v>
      </c>
      <c r="D128" s="18" t="s">
        <v>766</v>
      </c>
      <c r="E128" s="18" t="s">
        <v>17</v>
      </c>
      <c r="F128" s="18"/>
      <c r="G128" s="18" t="s">
        <v>18</v>
      </c>
      <c r="H128" s="18" t="s">
        <v>24</v>
      </c>
      <c r="I128" s="18" t="s">
        <v>0</v>
      </c>
      <c r="J128" s="18" t="s">
        <v>89</v>
      </c>
    </row>
    <row r="129" spans="1:10" ht="31.2" x14ac:dyDescent="0.3">
      <c r="A129" s="18" t="s">
        <v>1091</v>
      </c>
      <c r="B129" s="18" t="s">
        <v>1092</v>
      </c>
      <c r="C129" s="18" t="s">
        <v>44</v>
      </c>
      <c r="D129" s="18" t="s">
        <v>1093</v>
      </c>
      <c r="E129" s="18" t="s">
        <v>185</v>
      </c>
      <c r="F129" s="18"/>
      <c r="G129" s="18"/>
      <c r="H129" s="18" t="s">
        <v>27</v>
      </c>
      <c r="I129" s="18" t="s">
        <v>2</v>
      </c>
      <c r="J129" s="18" t="s">
        <v>89</v>
      </c>
    </row>
    <row r="130" spans="1:10" ht="46.8" x14ac:dyDescent="0.3">
      <c r="A130" s="18" t="s">
        <v>1097</v>
      </c>
      <c r="B130" s="18" t="s">
        <v>1098</v>
      </c>
      <c r="C130" s="18" t="s">
        <v>44</v>
      </c>
      <c r="D130" s="18" t="s">
        <v>1096</v>
      </c>
      <c r="E130" s="18" t="s">
        <v>17</v>
      </c>
      <c r="F130" s="18" t="s">
        <v>18</v>
      </c>
      <c r="G130" s="18"/>
      <c r="H130" s="18" t="s">
        <v>27</v>
      </c>
      <c r="I130" s="18" t="s">
        <v>2</v>
      </c>
      <c r="J130" s="18" t="s">
        <v>89</v>
      </c>
    </row>
    <row r="131" spans="1:10" ht="31.2" x14ac:dyDescent="0.3">
      <c r="A131" s="18" t="s">
        <v>1143</v>
      </c>
      <c r="B131" s="18" t="s">
        <v>1144</v>
      </c>
      <c r="C131" s="18" t="s">
        <v>43</v>
      </c>
      <c r="D131" s="18" t="s">
        <v>1145</v>
      </c>
      <c r="E131" s="18" t="s">
        <v>16</v>
      </c>
      <c r="F131" s="18" t="s">
        <v>18</v>
      </c>
      <c r="G131" s="18" t="s">
        <v>15</v>
      </c>
      <c r="H131" s="18" t="s">
        <v>27</v>
      </c>
      <c r="I131" s="18" t="s">
        <v>2</v>
      </c>
      <c r="J131" s="18" t="s">
        <v>89</v>
      </c>
    </row>
    <row r="132" spans="1:10" ht="31.2" x14ac:dyDescent="0.3">
      <c r="A132" s="18" t="s">
        <v>699</v>
      </c>
      <c r="B132" s="18" t="s">
        <v>700</v>
      </c>
      <c r="C132" s="18" t="s">
        <v>26</v>
      </c>
      <c r="D132" s="18" t="s">
        <v>701</v>
      </c>
      <c r="E132" s="18" t="s">
        <v>110</v>
      </c>
      <c r="F132" s="18"/>
      <c r="G132" s="18" t="s">
        <v>18</v>
      </c>
      <c r="H132" s="18" t="s">
        <v>23</v>
      </c>
      <c r="I132" s="18" t="s">
        <v>2</v>
      </c>
      <c r="J132" s="18" t="s">
        <v>1216</v>
      </c>
    </row>
    <row r="133" spans="1:10" ht="46.8" x14ac:dyDescent="0.3">
      <c r="A133" s="18" t="s">
        <v>525</v>
      </c>
      <c r="B133" s="18" t="s">
        <v>526</v>
      </c>
      <c r="C133" s="18" t="s">
        <v>517</v>
      </c>
      <c r="D133" s="18" t="s">
        <v>527</v>
      </c>
      <c r="E133" s="18" t="s">
        <v>528</v>
      </c>
      <c r="F133" s="18" t="s">
        <v>111</v>
      </c>
      <c r="G133" s="18" t="s">
        <v>529</v>
      </c>
      <c r="H133" s="18" t="s">
        <v>23</v>
      </c>
      <c r="I133" s="18" t="s">
        <v>2</v>
      </c>
      <c r="J133" s="18" t="s">
        <v>1216</v>
      </c>
    </row>
    <row r="134" spans="1:10" ht="46.8" x14ac:dyDescent="0.3">
      <c r="A134" s="18" t="s">
        <v>1077</v>
      </c>
      <c r="B134" s="18" t="s">
        <v>1078</v>
      </c>
      <c r="C134" s="18" t="s">
        <v>25</v>
      </c>
      <c r="D134" s="18" t="s">
        <v>1079</v>
      </c>
      <c r="E134" s="18" t="s">
        <v>1080</v>
      </c>
      <c r="F134" s="18" t="s">
        <v>1081</v>
      </c>
      <c r="G134" s="18" t="s">
        <v>298</v>
      </c>
      <c r="H134" s="18" t="s">
        <v>23</v>
      </c>
      <c r="I134" s="18" t="s">
        <v>2</v>
      </c>
      <c r="J134" s="18" t="s">
        <v>1216</v>
      </c>
    </row>
    <row r="135" spans="1:10" ht="46.8" x14ac:dyDescent="0.3">
      <c r="A135" s="18" t="s">
        <v>744</v>
      </c>
      <c r="B135" s="18" t="s">
        <v>745</v>
      </c>
      <c r="C135" s="18" t="s">
        <v>80</v>
      </c>
      <c r="D135" s="18" t="s">
        <v>746</v>
      </c>
      <c r="E135" s="18" t="s">
        <v>34</v>
      </c>
      <c r="F135" s="18" t="s">
        <v>18</v>
      </c>
      <c r="G135" s="18" t="s">
        <v>18</v>
      </c>
      <c r="H135" s="18" t="s">
        <v>23</v>
      </c>
      <c r="I135" s="18" t="s">
        <v>2</v>
      </c>
      <c r="J135" s="21" t="s">
        <v>1216</v>
      </c>
    </row>
    <row r="136" spans="1:10" ht="46.8" x14ac:dyDescent="0.3">
      <c r="A136" s="18" t="s">
        <v>205</v>
      </c>
      <c r="B136" s="18" t="s">
        <v>206</v>
      </c>
      <c r="C136" s="18" t="s">
        <v>25</v>
      </c>
      <c r="D136" s="18" t="s">
        <v>207</v>
      </c>
      <c r="E136" s="18" t="s">
        <v>110</v>
      </c>
      <c r="F136" s="18" t="s">
        <v>111</v>
      </c>
      <c r="G136" s="18" t="s">
        <v>19</v>
      </c>
      <c r="H136" s="18" t="s">
        <v>23</v>
      </c>
      <c r="I136" s="18" t="s">
        <v>2</v>
      </c>
      <c r="J136" s="21" t="s">
        <v>1216</v>
      </c>
    </row>
    <row r="137" spans="1:10" ht="31.2" x14ac:dyDescent="0.3">
      <c r="A137" s="18" t="s">
        <v>481</v>
      </c>
      <c r="B137" s="18" t="s">
        <v>482</v>
      </c>
      <c r="C137" s="18" t="s">
        <v>6</v>
      </c>
      <c r="D137" s="18" t="s">
        <v>483</v>
      </c>
      <c r="E137" s="18" t="s">
        <v>17</v>
      </c>
      <c r="F137" s="18" t="s">
        <v>18</v>
      </c>
      <c r="G137" s="18" t="s">
        <v>18</v>
      </c>
      <c r="H137" s="18" t="s">
        <v>23</v>
      </c>
      <c r="I137" s="18" t="s">
        <v>2</v>
      </c>
      <c r="J137" s="18" t="s">
        <v>1216</v>
      </c>
    </row>
    <row r="138" spans="1:10" ht="46.8" x14ac:dyDescent="0.3">
      <c r="A138" s="18" t="s">
        <v>747</v>
      </c>
      <c r="B138" s="18" t="s">
        <v>748</v>
      </c>
      <c r="C138" s="18" t="s">
        <v>80</v>
      </c>
      <c r="D138" s="18" t="s">
        <v>746</v>
      </c>
      <c r="E138" s="18" t="s">
        <v>34</v>
      </c>
      <c r="F138" s="18" t="s">
        <v>18</v>
      </c>
      <c r="G138" s="18" t="s">
        <v>18</v>
      </c>
      <c r="H138" s="18" t="s">
        <v>23</v>
      </c>
      <c r="I138" s="18" t="s">
        <v>2</v>
      </c>
      <c r="J138" s="18" t="s">
        <v>1216</v>
      </c>
    </row>
    <row r="139" spans="1:10" ht="46.8" x14ac:dyDescent="0.3">
      <c r="A139" s="18" t="s">
        <v>141</v>
      </c>
      <c r="B139" s="18" t="s">
        <v>142</v>
      </c>
      <c r="C139" s="18" t="s">
        <v>144</v>
      </c>
      <c r="D139" s="20" t="s">
        <v>143</v>
      </c>
      <c r="E139" s="18" t="s">
        <v>17</v>
      </c>
      <c r="F139" s="18" t="s">
        <v>111</v>
      </c>
      <c r="G139" s="18" t="s">
        <v>111</v>
      </c>
      <c r="H139" s="18" t="s">
        <v>23</v>
      </c>
      <c r="I139" s="18" t="s">
        <v>2</v>
      </c>
      <c r="J139" s="18" t="s">
        <v>1216</v>
      </c>
    </row>
    <row r="140" spans="1:10" ht="46.8" x14ac:dyDescent="0.3">
      <c r="A140" s="18" t="s">
        <v>288</v>
      </c>
      <c r="B140" s="18" t="s">
        <v>289</v>
      </c>
      <c r="C140" s="18" t="s">
        <v>21</v>
      </c>
      <c r="D140" s="18" t="s">
        <v>290</v>
      </c>
      <c r="E140" s="18"/>
      <c r="F140" s="18"/>
      <c r="G140" s="18" t="s">
        <v>213</v>
      </c>
      <c r="H140" s="18" t="s">
        <v>23</v>
      </c>
      <c r="I140" s="18" t="s">
        <v>2</v>
      </c>
      <c r="J140" s="18" t="s">
        <v>1216</v>
      </c>
    </row>
    <row r="141" spans="1:10" ht="31.2" x14ac:dyDescent="0.3">
      <c r="A141" s="18" t="s">
        <v>658</v>
      </c>
      <c r="B141" s="18" t="s">
        <v>659</v>
      </c>
      <c r="C141" s="18" t="s">
        <v>407</v>
      </c>
      <c r="D141" s="18" t="s">
        <v>660</v>
      </c>
      <c r="E141" s="18" t="s">
        <v>411</v>
      </c>
      <c r="F141" s="18" t="s">
        <v>18</v>
      </c>
      <c r="G141" s="18" t="s">
        <v>18</v>
      </c>
      <c r="H141" s="18" t="s">
        <v>23</v>
      </c>
      <c r="I141" s="18" t="s">
        <v>2</v>
      </c>
      <c r="J141" s="18" t="s">
        <v>1216</v>
      </c>
    </row>
    <row r="142" spans="1:10" ht="46.8" x14ac:dyDescent="0.3">
      <c r="A142" s="18" t="s">
        <v>889</v>
      </c>
      <c r="B142" s="18" t="s">
        <v>890</v>
      </c>
      <c r="C142" s="18" t="s">
        <v>144</v>
      </c>
      <c r="D142" s="18" t="s">
        <v>679</v>
      </c>
      <c r="E142" s="18" t="s">
        <v>17</v>
      </c>
      <c r="F142" s="18"/>
      <c r="G142" s="18" t="s">
        <v>111</v>
      </c>
      <c r="H142" s="18" t="s">
        <v>23</v>
      </c>
      <c r="I142" s="18" t="s">
        <v>2</v>
      </c>
      <c r="J142" s="18" t="s">
        <v>1216</v>
      </c>
    </row>
    <row r="143" spans="1:10" ht="31.2" x14ac:dyDescent="0.3">
      <c r="A143" s="18" t="s">
        <v>358</v>
      </c>
      <c r="B143" s="18" t="s">
        <v>359</v>
      </c>
      <c r="C143" s="18" t="s">
        <v>35</v>
      </c>
      <c r="D143" s="20" t="s">
        <v>342</v>
      </c>
      <c r="E143" s="20" t="s">
        <v>16</v>
      </c>
      <c r="F143" s="20" t="s">
        <v>15</v>
      </c>
      <c r="G143" s="20" t="s">
        <v>15</v>
      </c>
      <c r="H143" s="18" t="s">
        <v>23</v>
      </c>
      <c r="I143" s="18" t="s">
        <v>2</v>
      </c>
      <c r="J143" s="20" t="s">
        <v>46</v>
      </c>
    </row>
    <row r="144" spans="1:10" ht="62.4" x14ac:dyDescent="0.3">
      <c r="A144" s="18" t="s">
        <v>356</v>
      </c>
      <c r="B144" s="18" t="s">
        <v>357</v>
      </c>
      <c r="C144" s="18" t="s">
        <v>35</v>
      </c>
      <c r="D144" s="20" t="s">
        <v>342</v>
      </c>
      <c r="E144" s="20" t="s">
        <v>16</v>
      </c>
      <c r="F144" s="20" t="s">
        <v>15</v>
      </c>
      <c r="G144" s="20" t="s">
        <v>15</v>
      </c>
      <c r="H144" s="18" t="s">
        <v>23</v>
      </c>
      <c r="I144" s="18" t="s">
        <v>2</v>
      </c>
      <c r="J144" s="20" t="s">
        <v>46</v>
      </c>
    </row>
    <row r="145" spans="1:10" ht="46.8" x14ac:dyDescent="0.3">
      <c r="A145" s="18" t="s">
        <v>340</v>
      </c>
      <c r="B145" s="18" t="s">
        <v>341</v>
      </c>
      <c r="C145" s="18" t="s">
        <v>35</v>
      </c>
      <c r="D145" s="18" t="s">
        <v>342</v>
      </c>
      <c r="E145" s="18" t="s">
        <v>16</v>
      </c>
      <c r="F145" s="18" t="s">
        <v>15</v>
      </c>
      <c r="G145" s="18" t="s">
        <v>15</v>
      </c>
      <c r="H145" s="18" t="s">
        <v>23</v>
      </c>
      <c r="I145" s="18" t="s">
        <v>2</v>
      </c>
      <c r="J145" s="18" t="s">
        <v>46</v>
      </c>
    </row>
    <row r="146" spans="1:10" ht="31.2" x14ac:dyDescent="0.3">
      <c r="A146" s="18" t="s">
        <v>377</v>
      </c>
      <c r="B146" s="18" t="s">
        <v>378</v>
      </c>
      <c r="C146" s="18" t="s">
        <v>35</v>
      </c>
      <c r="D146" s="18" t="s">
        <v>379</v>
      </c>
      <c r="E146" s="18" t="s">
        <v>17</v>
      </c>
      <c r="F146" s="18" t="s">
        <v>150</v>
      </c>
      <c r="G146" s="18" t="s">
        <v>18</v>
      </c>
      <c r="H146" s="18" t="s">
        <v>23</v>
      </c>
      <c r="I146" s="18" t="s">
        <v>2</v>
      </c>
      <c r="J146" s="18" t="s">
        <v>46</v>
      </c>
    </row>
    <row r="147" spans="1:10" ht="46.8" x14ac:dyDescent="0.3">
      <c r="A147" s="18" t="s">
        <v>622</v>
      </c>
      <c r="B147" s="18" t="s">
        <v>623</v>
      </c>
      <c r="C147" s="18" t="s">
        <v>36</v>
      </c>
      <c r="D147" s="18" t="s">
        <v>624</v>
      </c>
      <c r="E147" s="18" t="s">
        <v>17</v>
      </c>
      <c r="F147" s="18" t="s">
        <v>18</v>
      </c>
      <c r="G147" s="18" t="s">
        <v>18</v>
      </c>
      <c r="H147" s="18" t="s">
        <v>24</v>
      </c>
      <c r="I147" s="18" t="s">
        <v>0</v>
      </c>
      <c r="J147" s="18" t="s">
        <v>46</v>
      </c>
    </row>
    <row r="148" spans="1:10" ht="46.8" x14ac:dyDescent="0.3">
      <c r="A148" s="18" t="s">
        <v>723</v>
      </c>
      <c r="B148" s="18" t="s">
        <v>724</v>
      </c>
      <c r="C148" s="18" t="s">
        <v>54</v>
      </c>
      <c r="D148" s="18" t="s">
        <v>722</v>
      </c>
      <c r="E148" s="18" t="s">
        <v>17</v>
      </c>
      <c r="F148" s="18"/>
      <c r="G148" s="18" t="s">
        <v>111</v>
      </c>
      <c r="H148" s="18" t="s">
        <v>23</v>
      </c>
      <c r="I148" s="18" t="s">
        <v>0</v>
      </c>
      <c r="J148" s="18" t="s">
        <v>47</v>
      </c>
    </row>
    <row r="149" spans="1:10" ht="46.8" x14ac:dyDescent="0.3">
      <c r="A149" s="18" t="s">
        <v>1009</v>
      </c>
      <c r="B149" s="18" t="s">
        <v>1010</v>
      </c>
      <c r="C149" s="18" t="s">
        <v>26</v>
      </c>
      <c r="D149" s="18" t="s">
        <v>1011</v>
      </c>
      <c r="E149" s="18" t="s">
        <v>16</v>
      </c>
      <c r="F149" s="18" t="s">
        <v>15</v>
      </c>
      <c r="G149" s="18" t="s">
        <v>19</v>
      </c>
      <c r="H149" s="18" t="s">
        <v>23</v>
      </c>
      <c r="I149" s="18" t="s">
        <v>0</v>
      </c>
      <c r="J149" s="18" t="s">
        <v>47</v>
      </c>
    </row>
    <row r="150" spans="1:10" ht="46.8" x14ac:dyDescent="0.3">
      <c r="A150" s="18" t="s">
        <v>577</v>
      </c>
      <c r="B150" s="18" t="s">
        <v>578</v>
      </c>
      <c r="C150" s="18" t="s">
        <v>5</v>
      </c>
      <c r="D150" s="18" t="s">
        <v>576</v>
      </c>
      <c r="E150" s="18"/>
      <c r="F150" s="18"/>
      <c r="G150" s="18" t="s">
        <v>470</v>
      </c>
      <c r="H150" s="18" t="s">
        <v>23</v>
      </c>
      <c r="I150" s="18" t="s">
        <v>0</v>
      </c>
      <c r="J150" s="18" t="s">
        <v>47</v>
      </c>
    </row>
    <row r="151" spans="1:10" ht="46.8" x14ac:dyDescent="0.3">
      <c r="A151" s="18" t="s">
        <v>634</v>
      </c>
      <c r="B151" s="18" t="s">
        <v>635</v>
      </c>
      <c r="C151" s="18" t="s">
        <v>36</v>
      </c>
      <c r="D151" s="18" t="s">
        <v>636</v>
      </c>
      <c r="E151" s="18" t="s">
        <v>34</v>
      </c>
      <c r="F151" s="18" t="s">
        <v>18</v>
      </c>
      <c r="G151" s="18" t="s">
        <v>18</v>
      </c>
      <c r="H151" s="18" t="s">
        <v>23</v>
      </c>
      <c r="I151" s="18" t="s">
        <v>0</v>
      </c>
      <c r="J151" s="18" t="s">
        <v>47</v>
      </c>
    </row>
    <row r="152" spans="1:10" ht="93.6" x14ac:dyDescent="0.3">
      <c r="A152" s="18" t="s">
        <v>486</v>
      </c>
      <c r="B152" s="18" t="s">
        <v>484</v>
      </c>
      <c r="C152" s="18" t="s">
        <v>6</v>
      </c>
      <c r="D152" s="18" t="s">
        <v>485</v>
      </c>
      <c r="E152" s="18" t="s">
        <v>34</v>
      </c>
      <c r="F152" s="18"/>
      <c r="G152" s="18" t="s">
        <v>18</v>
      </c>
      <c r="H152" s="18" t="s">
        <v>23</v>
      </c>
      <c r="I152" s="18" t="s">
        <v>0</v>
      </c>
      <c r="J152" s="18" t="s">
        <v>47</v>
      </c>
    </row>
    <row r="153" spans="1:10" ht="31.2" x14ac:dyDescent="0.3">
      <c r="A153" s="18" t="s">
        <v>779</v>
      </c>
      <c r="B153" s="18" t="s">
        <v>780</v>
      </c>
      <c r="C153" s="18" t="s">
        <v>20</v>
      </c>
      <c r="D153" s="18" t="s">
        <v>781</v>
      </c>
      <c r="E153" s="18" t="s">
        <v>34</v>
      </c>
      <c r="F153" s="18" t="s">
        <v>18</v>
      </c>
      <c r="G153" s="18" t="s">
        <v>15</v>
      </c>
      <c r="H153" s="18" t="s">
        <v>23</v>
      </c>
      <c r="I153" s="18" t="s">
        <v>2</v>
      </c>
      <c r="J153" s="18" t="s">
        <v>47</v>
      </c>
    </row>
    <row r="154" spans="1:10" ht="46.8" x14ac:dyDescent="0.3">
      <c r="A154" s="18" t="s">
        <v>129</v>
      </c>
      <c r="B154" s="18" t="s">
        <v>130</v>
      </c>
      <c r="C154" s="18" t="s">
        <v>32</v>
      </c>
      <c r="D154" s="18" t="s">
        <v>131</v>
      </c>
      <c r="E154" s="18" t="s">
        <v>34</v>
      </c>
      <c r="F154" s="18" t="s">
        <v>111</v>
      </c>
      <c r="G154" s="18" t="s">
        <v>128</v>
      </c>
      <c r="H154" s="18" t="s">
        <v>23</v>
      </c>
      <c r="I154" s="18" t="s">
        <v>2</v>
      </c>
      <c r="J154" s="18" t="s">
        <v>47</v>
      </c>
    </row>
    <row r="155" spans="1:10" ht="62.4" x14ac:dyDescent="0.3">
      <c r="A155" s="18" t="s">
        <v>1014</v>
      </c>
      <c r="B155" s="18" t="s">
        <v>1015</v>
      </c>
      <c r="C155" s="18" t="s">
        <v>26</v>
      </c>
      <c r="D155" s="18" t="s">
        <v>1011</v>
      </c>
      <c r="E155" s="18" t="s">
        <v>16</v>
      </c>
      <c r="F155" s="18" t="s">
        <v>15</v>
      </c>
      <c r="G155" s="18" t="s">
        <v>19</v>
      </c>
      <c r="H155" s="18" t="s">
        <v>23</v>
      </c>
      <c r="I155" s="18" t="s">
        <v>2</v>
      </c>
      <c r="J155" s="18" t="s">
        <v>47</v>
      </c>
    </row>
    <row r="156" spans="1:10" ht="31.2" x14ac:dyDescent="0.3">
      <c r="A156" s="18" t="s">
        <v>96</v>
      </c>
      <c r="B156" s="18" t="s">
        <v>97</v>
      </c>
      <c r="C156" s="18" t="s">
        <v>21</v>
      </c>
      <c r="D156" s="18" t="s">
        <v>48</v>
      </c>
      <c r="E156" s="18" t="s">
        <v>49</v>
      </c>
      <c r="F156" s="18" t="s">
        <v>15</v>
      </c>
      <c r="G156" s="18" t="s">
        <v>19</v>
      </c>
      <c r="H156" s="18" t="s">
        <v>23</v>
      </c>
      <c r="I156" s="18" t="s">
        <v>2</v>
      </c>
      <c r="J156" s="18" t="s">
        <v>47</v>
      </c>
    </row>
    <row r="157" spans="1:10" ht="46.8" x14ac:dyDescent="0.3">
      <c r="A157" s="18" t="s">
        <v>509</v>
      </c>
      <c r="B157" s="18" t="s">
        <v>510</v>
      </c>
      <c r="C157" s="18" t="s">
        <v>43</v>
      </c>
      <c r="D157" s="18" t="s">
        <v>511</v>
      </c>
      <c r="E157" s="18" t="s">
        <v>49</v>
      </c>
      <c r="F157" s="18" t="s">
        <v>238</v>
      </c>
      <c r="G157" s="18" t="s">
        <v>298</v>
      </c>
      <c r="H157" s="18" t="s">
        <v>23</v>
      </c>
      <c r="I157" s="18" t="s">
        <v>2</v>
      </c>
      <c r="J157" s="18" t="s">
        <v>47</v>
      </c>
    </row>
    <row r="158" spans="1:10" ht="46.8" x14ac:dyDescent="0.3">
      <c r="A158" s="18" t="s">
        <v>1154</v>
      </c>
      <c r="B158" s="18" t="s">
        <v>1155</v>
      </c>
      <c r="C158" s="18" t="s">
        <v>6</v>
      </c>
      <c r="D158" s="18" t="s">
        <v>1156</v>
      </c>
      <c r="E158" s="18" t="s">
        <v>34</v>
      </c>
      <c r="F158" s="18" t="s">
        <v>18</v>
      </c>
      <c r="G158" s="18" t="s">
        <v>18</v>
      </c>
      <c r="H158" s="18" t="s">
        <v>23</v>
      </c>
      <c r="I158" s="18" t="s">
        <v>2</v>
      </c>
      <c r="J158" s="18" t="s">
        <v>47</v>
      </c>
    </row>
    <row r="159" spans="1:10" ht="62.4" x14ac:dyDescent="0.3">
      <c r="A159" s="18" t="s">
        <v>643</v>
      </c>
      <c r="B159" s="18" t="s">
        <v>644</v>
      </c>
      <c r="C159" s="27" t="s">
        <v>36</v>
      </c>
      <c r="D159" s="18" t="s">
        <v>645</v>
      </c>
      <c r="E159" s="18" t="s">
        <v>34</v>
      </c>
      <c r="F159" s="18" t="s">
        <v>18</v>
      </c>
      <c r="G159" s="18" t="s">
        <v>18</v>
      </c>
      <c r="H159" s="18" t="s">
        <v>23</v>
      </c>
      <c r="I159" s="18" t="s">
        <v>2</v>
      </c>
      <c r="J159" s="18" t="s">
        <v>47</v>
      </c>
    </row>
    <row r="160" spans="1:10" ht="46.8" x14ac:dyDescent="0.3">
      <c r="A160" s="21" t="s">
        <v>720</v>
      </c>
      <c r="B160" s="21" t="s">
        <v>721</v>
      </c>
      <c r="C160" s="21" t="s">
        <v>54</v>
      </c>
      <c r="D160" s="21" t="s">
        <v>722</v>
      </c>
      <c r="E160" s="21" t="s">
        <v>17</v>
      </c>
      <c r="F160" s="21"/>
      <c r="G160" s="21" t="s">
        <v>18</v>
      </c>
      <c r="H160" s="18" t="s">
        <v>23</v>
      </c>
      <c r="I160" s="21" t="s">
        <v>2</v>
      </c>
      <c r="J160" s="18" t="s">
        <v>47</v>
      </c>
    </row>
    <row r="161" spans="1:10" ht="31.2" x14ac:dyDescent="0.3">
      <c r="A161" s="21" t="s">
        <v>506</v>
      </c>
      <c r="B161" s="21" t="s">
        <v>507</v>
      </c>
      <c r="C161" s="21" t="s">
        <v>43</v>
      </c>
      <c r="D161" s="21" t="s">
        <v>508</v>
      </c>
      <c r="E161" s="21" t="s">
        <v>49</v>
      </c>
      <c r="F161" s="21" t="s">
        <v>15</v>
      </c>
      <c r="G161" s="21" t="s">
        <v>15</v>
      </c>
      <c r="H161" s="18" t="s">
        <v>23</v>
      </c>
      <c r="I161" s="21" t="s">
        <v>2</v>
      </c>
      <c r="J161" s="18" t="s">
        <v>47</v>
      </c>
    </row>
    <row r="162" spans="1:10" ht="46.8" x14ac:dyDescent="0.3">
      <c r="A162" s="18" t="s">
        <v>132</v>
      </c>
      <c r="B162" s="18" t="s">
        <v>133</v>
      </c>
      <c r="C162" s="18" t="s">
        <v>32</v>
      </c>
      <c r="D162" s="18" t="s">
        <v>131</v>
      </c>
      <c r="E162" s="18" t="s">
        <v>134</v>
      </c>
      <c r="F162" s="18" t="s">
        <v>18</v>
      </c>
      <c r="G162" s="18" t="s">
        <v>18</v>
      </c>
      <c r="H162" s="18" t="s">
        <v>23</v>
      </c>
      <c r="I162" s="18" t="s">
        <v>95</v>
      </c>
      <c r="J162" s="18" t="s">
        <v>47</v>
      </c>
    </row>
    <row r="163" spans="1:10" ht="31.2" x14ac:dyDescent="0.3">
      <c r="A163" s="18" t="s">
        <v>93</v>
      </c>
      <c r="B163" s="18" t="s">
        <v>94</v>
      </c>
      <c r="C163" s="18" t="s">
        <v>21</v>
      </c>
      <c r="D163" s="18" t="s">
        <v>48</v>
      </c>
      <c r="E163" s="18" t="s">
        <v>49</v>
      </c>
      <c r="F163" s="18" t="s">
        <v>15</v>
      </c>
      <c r="G163" s="18" t="s">
        <v>19</v>
      </c>
      <c r="H163" s="18" t="s">
        <v>23</v>
      </c>
      <c r="I163" s="18" t="s">
        <v>95</v>
      </c>
      <c r="J163" s="18" t="s">
        <v>47</v>
      </c>
    </row>
    <row r="164" spans="1:10" ht="31.2" x14ac:dyDescent="0.3">
      <c r="A164" s="18" t="s">
        <v>574</v>
      </c>
      <c r="B164" s="18" t="s">
        <v>575</v>
      </c>
      <c r="C164" s="18" t="s">
        <v>5</v>
      </c>
      <c r="D164" s="18" t="s">
        <v>576</v>
      </c>
      <c r="E164" s="18"/>
      <c r="F164" s="18"/>
      <c r="G164" s="18" t="s">
        <v>213</v>
      </c>
      <c r="H164" s="18" t="s">
        <v>23</v>
      </c>
      <c r="I164" s="18" t="s">
        <v>2</v>
      </c>
      <c r="J164" s="18" t="s">
        <v>47</v>
      </c>
    </row>
    <row r="165" spans="1:10" ht="46.8" x14ac:dyDescent="0.3">
      <c r="A165" s="18" t="s">
        <v>135</v>
      </c>
      <c r="B165" s="18" t="s">
        <v>136</v>
      </c>
      <c r="C165" s="18" t="s">
        <v>32</v>
      </c>
      <c r="D165" s="18" t="s">
        <v>137</v>
      </c>
      <c r="E165" s="18" t="s">
        <v>34</v>
      </c>
      <c r="F165" s="18" t="s">
        <v>111</v>
      </c>
      <c r="G165" s="18" t="s">
        <v>15</v>
      </c>
      <c r="H165" s="18" t="s">
        <v>23</v>
      </c>
      <c r="I165" s="18" t="s">
        <v>2</v>
      </c>
      <c r="J165" s="19" t="s">
        <v>47</v>
      </c>
    </row>
    <row r="166" spans="1:10" ht="46.8" x14ac:dyDescent="0.3">
      <c r="A166" s="18" t="s">
        <v>1161</v>
      </c>
      <c r="B166" s="18" t="s">
        <v>1162</v>
      </c>
      <c r="C166" s="18" t="s">
        <v>6</v>
      </c>
      <c r="D166" s="18" t="s">
        <v>1156</v>
      </c>
      <c r="E166" s="18" t="s">
        <v>34</v>
      </c>
      <c r="F166" s="18" t="s">
        <v>18</v>
      </c>
      <c r="G166" s="18" t="s">
        <v>18</v>
      </c>
      <c r="H166" s="18" t="s">
        <v>23</v>
      </c>
      <c r="I166" s="18" t="s">
        <v>2</v>
      </c>
      <c r="J166" s="18" t="s">
        <v>47</v>
      </c>
    </row>
    <row r="167" spans="1:10" ht="62.4" x14ac:dyDescent="0.3">
      <c r="A167" s="18" t="s">
        <v>512</v>
      </c>
      <c r="B167" s="18" t="s">
        <v>513</v>
      </c>
      <c r="C167" s="18" t="s">
        <v>43</v>
      </c>
      <c r="D167" s="18" t="s">
        <v>505</v>
      </c>
      <c r="E167" s="18" t="s">
        <v>34</v>
      </c>
      <c r="F167" s="18" t="s">
        <v>111</v>
      </c>
      <c r="G167" s="18" t="s">
        <v>18</v>
      </c>
      <c r="H167" s="18" t="s">
        <v>24</v>
      </c>
      <c r="I167" s="18" t="s">
        <v>0</v>
      </c>
      <c r="J167" s="18" t="s">
        <v>47</v>
      </c>
    </row>
    <row r="168" spans="1:10" ht="46.8" x14ac:dyDescent="0.3">
      <c r="A168" s="18" t="s">
        <v>1012</v>
      </c>
      <c r="B168" s="18" t="s">
        <v>1013</v>
      </c>
      <c r="C168" s="18" t="s">
        <v>26</v>
      </c>
      <c r="D168" s="18" t="s">
        <v>1011</v>
      </c>
      <c r="E168" s="18" t="s">
        <v>16</v>
      </c>
      <c r="F168" s="18" t="s">
        <v>238</v>
      </c>
      <c r="G168" s="18" t="s">
        <v>19</v>
      </c>
      <c r="H168" s="18" t="s">
        <v>24</v>
      </c>
      <c r="I168" s="18" t="s">
        <v>0</v>
      </c>
      <c r="J168" s="18" t="s">
        <v>47</v>
      </c>
    </row>
    <row r="169" spans="1:10" ht="46.8" x14ac:dyDescent="0.3">
      <c r="A169" s="18" t="s">
        <v>640</v>
      </c>
      <c r="B169" s="18" t="s">
        <v>641</v>
      </c>
      <c r="C169" s="18" t="s">
        <v>36</v>
      </c>
      <c r="D169" s="18" t="s">
        <v>642</v>
      </c>
      <c r="E169" s="18" t="s">
        <v>34</v>
      </c>
      <c r="F169" s="18" t="s">
        <v>18</v>
      </c>
      <c r="G169" s="18" t="s">
        <v>18</v>
      </c>
      <c r="H169" s="18" t="s">
        <v>24</v>
      </c>
      <c r="I169" s="18" t="s">
        <v>0</v>
      </c>
      <c r="J169" s="18" t="s">
        <v>47</v>
      </c>
    </row>
    <row r="170" spans="1:10" ht="78" x14ac:dyDescent="0.3">
      <c r="A170" s="18" t="s">
        <v>140</v>
      </c>
      <c r="B170" s="18" t="s">
        <v>138</v>
      </c>
      <c r="C170" s="18" t="s">
        <v>32</v>
      </c>
      <c r="D170" s="18" t="s">
        <v>139</v>
      </c>
      <c r="E170" s="18" t="s">
        <v>17</v>
      </c>
      <c r="F170" s="18" t="s">
        <v>111</v>
      </c>
      <c r="G170" s="18" t="s">
        <v>19</v>
      </c>
      <c r="H170" s="18" t="s">
        <v>24</v>
      </c>
      <c r="I170" s="18" t="s">
        <v>0</v>
      </c>
      <c r="J170" s="18" t="s">
        <v>47</v>
      </c>
    </row>
    <row r="171" spans="1:10" ht="46.8" x14ac:dyDescent="0.3">
      <c r="A171" s="18" t="s">
        <v>1152</v>
      </c>
      <c r="B171" s="18" t="s">
        <v>1153</v>
      </c>
      <c r="C171" s="18" t="s">
        <v>6</v>
      </c>
      <c r="D171" s="18" t="s">
        <v>1151</v>
      </c>
      <c r="E171" s="18" t="s">
        <v>34</v>
      </c>
      <c r="F171" s="18" t="s">
        <v>18</v>
      </c>
      <c r="G171" s="18" t="s">
        <v>18</v>
      </c>
      <c r="H171" s="18" t="s">
        <v>24</v>
      </c>
      <c r="I171" s="18" t="s">
        <v>0</v>
      </c>
      <c r="J171" s="18" t="s">
        <v>47</v>
      </c>
    </row>
    <row r="172" spans="1:10" ht="31.2" x14ac:dyDescent="0.3">
      <c r="A172" s="18" t="s">
        <v>186</v>
      </c>
      <c r="B172" s="18" t="s">
        <v>187</v>
      </c>
      <c r="C172" s="18" t="s">
        <v>6</v>
      </c>
      <c r="D172" s="18" t="s">
        <v>188</v>
      </c>
      <c r="E172" s="18" t="s">
        <v>189</v>
      </c>
      <c r="F172" s="18" t="s">
        <v>111</v>
      </c>
      <c r="G172" s="18" t="s">
        <v>18</v>
      </c>
      <c r="H172" s="18" t="s">
        <v>24</v>
      </c>
      <c r="I172" s="18" t="s">
        <v>0</v>
      </c>
      <c r="J172" s="18" t="s">
        <v>47</v>
      </c>
    </row>
    <row r="173" spans="1:10" ht="46.8" x14ac:dyDescent="0.3">
      <c r="A173" s="18" t="s">
        <v>503</v>
      </c>
      <c r="B173" s="18" t="s">
        <v>504</v>
      </c>
      <c r="C173" s="18" t="s">
        <v>43</v>
      </c>
      <c r="D173" s="18" t="s">
        <v>505</v>
      </c>
      <c r="E173" s="18" t="s">
        <v>34</v>
      </c>
      <c r="F173" s="18" t="s">
        <v>18</v>
      </c>
      <c r="G173" s="18" t="s">
        <v>111</v>
      </c>
      <c r="H173" s="18" t="s">
        <v>24</v>
      </c>
      <c r="I173" s="18" t="s">
        <v>0</v>
      </c>
      <c r="J173" s="18" t="s">
        <v>47</v>
      </c>
    </row>
    <row r="174" spans="1:10" ht="46.8" x14ac:dyDescent="0.3">
      <c r="A174" s="18" t="s">
        <v>1157</v>
      </c>
      <c r="B174" s="18" t="s">
        <v>1158</v>
      </c>
      <c r="C174" s="18" t="s">
        <v>6</v>
      </c>
      <c r="D174" s="18" t="s">
        <v>1156</v>
      </c>
      <c r="E174" s="18" t="s">
        <v>34</v>
      </c>
      <c r="F174" s="18" t="s">
        <v>18</v>
      </c>
      <c r="G174" s="18" t="s">
        <v>18</v>
      </c>
      <c r="H174" s="18" t="s">
        <v>24</v>
      </c>
      <c r="I174" s="18" t="s">
        <v>0</v>
      </c>
      <c r="J174" s="18" t="s">
        <v>47</v>
      </c>
    </row>
    <row r="175" spans="1:10" ht="46.8" x14ac:dyDescent="0.3">
      <c r="A175" s="18" t="s">
        <v>773</v>
      </c>
      <c r="B175" s="18" t="s">
        <v>774</v>
      </c>
      <c r="C175" s="18" t="s">
        <v>20</v>
      </c>
      <c r="D175" s="18" t="s">
        <v>775</v>
      </c>
      <c r="E175" s="18" t="s">
        <v>16</v>
      </c>
      <c r="F175" s="18" t="s">
        <v>15</v>
      </c>
      <c r="G175" s="18" t="s">
        <v>298</v>
      </c>
      <c r="H175" s="18" t="s">
        <v>24</v>
      </c>
      <c r="I175" s="18" t="s">
        <v>0</v>
      </c>
      <c r="J175" s="18" t="s">
        <v>47</v>
      </c>
    </row>
    <row r="176" spans="1:10" ht="93.6" x14ac:dyDescent="0.3">
      <c r="A176" s="18" t="s">
        <v>725</v>
      </c>
      <c r="B176" s="18" t="s">
        <v>726</v>
      </c>
      <c r="C176" s="18" t="s">
        <v>54</v>
      </c>
      <c r="D176" s="18" t="s">
        <v>722</v>
      </c>
      <c r="E176" s="18" t="s">
        <v>17</v>
      </c>
      <c r="F176" s="18"/>
      <c r="G176" s="18" t="s">
        <v>111</v>
      </c>
      <c r="H176" s="18" t="s">
        <v>24</v>
      </c>
      <c r="I176" s="18" t="s">
        <v>0</v>
      </c>
      <c r="J176" s="18" t="s">
        <v>47</v>
      </c>
    </row>
    <row r="177" spans="1:10" s="26" customFormat="1" ht="46.8" x14ac:dyDescent="0.3">
      <c r="A177" s="18" t="s">
        <v>727</v>
      </c>
      <c r="B177" s="18" t="s">
        <v>728</v>
      </c>
      <c r="C177" s="18" t="s">
        <v>54</v>
      </c>
      <c r="D177" s="18" t="s">
        <v>722</v>
      </c>
      <c r="E177" s="18" t="s">
        <v>17</v>
      </c>
      <c r="F177" s="18"/>
      <c r="G177" s="18" t="s">
        <v>18</v>
      </c>
      <c r="H177" s="18" t="s">
        <v>24</v>
      </c>
      <c r="I177" s="18" t="s">
        <v>0</v>
      </c>
      <c r="J177" s="18" t="s">
        <v>47</v>
      </c>
    </row>
    <row r="178" spans="1:10" ht="46.8" x14ac:dyDescent="0.3">
      <c r="A178" s="18" t="s">
        <v>490</v>
      </c>
      <c r="B178" s="18" t="s">
        <v>491</v>
      </c>
      <c r="C178" s="18" t="s">
        <v>6</v>
      </c>
      <c r="D178" s="18" t="s">
        <v>489</v>
      </c>
      <c r="E178" s="18" t="s">
        <v>34</v>
      </c>
      <c r="F178" s="18" t="s">
        <v>150</v>
      </c>
      <c r="G178" s="18" t="s">
        <v>18</v>
      </c>
      <c r="H178" s="18" t="s">
        <v>24</v>
      </c>
      <c r="I178" s="18" t="s">
        <v>2</v>
      </c>
      <c r="J178" s="18" t="s">
        <v>47</v>
      </c>
    </row>
    <row r="179" spans="1:10" ht="31.2" x14ac:dyDescent="0.3">
      <c r="A179" s="18" t="s">
        <v>966</v>
      </c>
      <c r="B179" s="18" t="s">
        <v>967</v>
      </c>
      <c r="C179" s="18" t="s">
        <v>962</v>
      </c>
      <c r="D179" s="19" t="s">
        <v>968</v>
      </c>
      <c r="E179" s="19" t="s">
        <v>499</v>
      </c>
      <c r="F179" s="19" t="s">
        <v>15</v>
      </c>
      <c r="G179" s="19" t="s">
        <v>15</v>
      </c>
      <c r="H179" s="18" t="s">
        <v>24</v>
      </c>
      <c r="I179" s="18" t="s">
        <v>2</v>
      </c>
      <c r="J179" s="18" t="s">
        <v>47</v>
      </c>
    </row>
    <row r="180" spans="1:10" ht="62.4" x14ac:dyDescent="0.3">
      <c r="A180" s="18" t="s">
        <v>992</v>
      </c>
      <c r="B180" s="18" t="s">
        <v>993</v>
      </c>
      <c r="C180" s="18" t="s">
        <v>80</v>
      </c>
      <c r="D180" s="18" t="s">
        <v>994</v>
      </c>
      <c r="E180" s="18" t="s">
        <v>34</v>
      </c>
      <c r="F180" s="18" t="s">
        <v>18</v>
      </c>
      <c r="G180" s="18" t="s">
        <v>18</v>
      </c>
      <c r="H180" s="18" t="s">
        <v>24</v>
      </c>
      <c r="I180" s="18" t="s">
        <v>2</v>
      </c>
      <c r="J180" s="18" t="s">
        <v>47</v>
      </c>
    </row>
    <row r="181" spans="1:10" ht="46.8" x14ac:dyDescent="0.3">
      <c r="A181" s="18" t="s">
        <v>1018</v>
      </c>
      <c r="B181" s="18" t="s">
        <v>1019</v>
      </c>
      <c r="C181" s="18" t="s">
        <v>26</v>
      </c>
      <c r="D181" s="18" t="s">
        <v>1011</v>
      </c>
      <c r="E181" s="18" t="s">
        <v>16</v>
      </c>
      <c r="F181" s="18" t="s">
        <v>15</v>
      </c>
      <c r="G181" s="18" t="s">
        <v>19</v>
      </c>
      <c r="H181" s="18" t="s">
        <v>24</v>
      </c>
      <c r="I181" s="18" t="s">
        <v>2</v>
      </c>
      <c r="J181" s="18" t="s">
        <v>47</v>
      </c>
    </row>
    <row r="182" spans="1:10" ht="78" x14ac:dyDescent="0.3">
      <c r="A182" s="18" t="s">
        <v>995</v>
      </c>
      <c r="B182" s="18" t="s">
        <v>996</v>
      </c>
      <c r="C182" s="18" t="s">
        <v>80</v>
      </c>
      <c r="D182" s="18" t="s">
        <v>994</v>
      </c>
      <c r="E182" s="18" t="s">
        <v>34</v>
      </c>
      <c r="F182" s="18" t="s">
        <v>18</v>
      </c>
      <c r="G182" s="18" t="s">
        <v>18</v>
      </c>
      <c r="H182" s="18" t="s">
        <v>24</v>
      </c>
      <c r="I182" s="18" t="s">
        <v>2</v>
      </c>
      <c r="J182" s="18" t="s">
        <v>47</v>
      </c>
    </row>
    <row r="183" spans="1:10" ht="46.8" x14ac:dyDescent="0.3">
      <c r="A183" s="18" t="s">
        <v>1165</v>
      </c>
      <c r="B183" s="18" t="s">
        <v>1166</v>
      </c>
      <c r="C183" s="18" t="s">
        <v>6</v>
      </c>
      <c r="D183" s="18" t="s">
        <v>1156</v>
      </c>
      <c r="E183" s="18" t="s">
        <v>34</v>
      </c>
      <c r="F183" s="18" t="s">
        <v>18</v>
      </c>
      <c r="G183" s="18" t="s">
        <v>18</v>
      </c>
      <c r="H183" s="18" t="s">
        <v>24</v>
      </c>
      <c r="I183" s="18" t="s">
        <v>2</v>
      </c>
      <c r="J183" s="18" t="s">
        <v>47</v>
      </c>
    </row>
    <row r="184" spans="1:10" ht="62.4" x14ac:dyDescent="0.3">
      <c r="A184" s="18" t="s">
        <v>729</v>
      </c>
      <c r="B184" s="18" t="s">
        <v>730</v>
      </c>
      <c r="C184" s="18" t="s">
        <v>54</v>
      </c>
      <c r="D184" s="18" t="s">
        <v>722</v>
      </c>
      <c r="E184" s="18" t="s">
        <v>17</v>
      </c>
      <c r="F184" s="18"/>
      <c r="G184" s="18" t="s">
        <v>111</v>
      </c>
      <c r="H184" s="18" t="s">
        <v>24</v>
      </c>
      <c r="I184" s="18" t="s">
        <v>2</v>
      </c>
      <c r="J184" s="18" t="s">
        <v>47</v>
      </c>
    </row>
    <row r="185" spans="1:10" ht="62.4" x14ac:dyDescent="0.3">
      <c r="A185" s="20" t="s">
        <v>274</v>
      </c>
      <c r="B185" s="20" t="s">
        <v>275</v>
      </c>
      <c r="C185" s="20" t="s">
        <v>21</v>
      </c>
      <c r="D185" s="20" t="s">
        <v>276</v>
      </c>
      <c r="E185" s="20" t="s">
        <v>17</v>
      </c>
      <c r="F185" s="20" t="s">
        <v>18</v>
      </c>
      <c r="G185" s="20" t="s">
        <v>18</v>
      </c>
      <c r="H185" s="18" t="s">
        <v>23</v>
      </c>
      <c r="I185" s="20" t="s">
        <v>0</v>
      </c>
      <c r="J185" s="18" t="s">
        <v>51</v>
      </c>
    </row>
    <row r="186" spans="1:10" ht="62.4" x14ac:dyDescent="0.3">
      <c r="A186" s="18" t="s">
        <v>283</v>
      </c>
      <c r="B186" s="18" t="s">
        <v>284</v>
      </c>
      <c r="C186" s="18" t="s">
        <v>21</v>
      </c>
      <c r="D186" s="18" t="s">
        <v>276</v>
      </c>
      <c r="E186" s="18" t="s">
        <v>17</v>
      </c>
      <c r="F186" s="18" t="s">
        <v>111</v>
      </c>
      <c r="G186" s="18" t="s">
        <v>111</v>
      </c>
      <c r="H186" s="18" t="s">
        <v>23</v>
      </c>
      <c r="I186" s="18" t="s">
        <v>0</v>
      </c>
      <c r="J186" s="18" t="s">
        <v>51</v>
      </c>
    </row>
    <row r="187" spans="1:10" ht="31.2" x14ac:dyDescent="0.3">
      <c r="A187" s="18" t="s">
        <v>1074</v>
      </c>
      <c r="B187" s="18" t="s">
        <v>1075</v>
      </c>
      <c r="C187" s="18" t="s">
        <v>44</v>
      </c>
      <c r="D187" s="18" t="s">
        <v>1076</v>
      </c>
      <c r="E187" s="18"/>
      <c r="F187" s="18"/>
      <c r="G187" s="18" t="s">
        <v>431</v>
      </c>
      <c r="H187" s="18" t="s">
        <v>23</v>
      </c>
      <c r="I187" s="18" t="s">
        <v>0</v>
      </c>
      <c r="J187" s="18" t="s">
        <v>51</v>
      </c>
    </row>
    <row r="188" spans="1:10" ht="31.2" x14ac:dyDescent="0.3">
      <c r="A188" s="18" t="s">
        <v>887</v>
      </c>
      <c r="B188" s="18" t="s">
        <v>888</v>
      </c>
      <c r="C188" s="18" t="s">
        <v>6</v>
      </c>
      <c r="D188" s="18" t="s">
        <v>494</v>
      </c>
      <c r="E188" s="18" t="s">
        <v>17</v>
      </c>
      <c r="F188" s="18" t="s">
        <v>18</v>
      </c>
      <c r="G188" s="18" t="s">
        <v>18</v>
      </c>
      <c r="H188" s="18" t="s">
        <v>23</v>
      </c>
      <c r="I188" s="18" t="s">
        <v>0</v>
      </c>
      <c r="J188" s="18" t="s">
        <v>51</v>
      </c>
    </row>
    <row r="189" spans="1:10" ht="31.2" x14ac:dyDescent="0.3">
      <c r="A189" s="18" t="s">
        <v>882</v>
      </c>
      <c r="B189" s="18" t="s">
        <v>883</v>
      </c>
      <c r="C189" s="18" t="s">
        <v>6</v>
      </c>
      <c r="D189" s="18" t="s">
        <v>494</v>
      </c>
      <c r="E189" s="18" t="s">
        <v>17</v>
      </c>
      <c r="F189" s="18" t="s">
        <v>18</v>
      </c>
      <c r="G189" s="18" t="s">
        <v>18</v>
      </c>
      <c r="H189" s="18" t="s">
        <v>23</v>
      </c>
      <c r="I189" s="18" t="s">
        <v>0</v>
      </c>
      <c r="J189" s="18" t="s">
        <v>51</v>
      </c>
    </row>
    <row r="190" spans="1:10" ht="31.2" x14ac:dyDescent="0.3">
      <c r="A190" s="18" t="s">
        <v>115</v>
      </c>
      <c r="B190" s="18" t="s">
        <v>117</v>
      </c>
      <c r="C190" s="18" t="s">
        <v>80</v>
      </c>
      <c r="D190" s="18" t="s">
        <v>116</v>
      </c>
      <c r="E190" s="18" t="s">
        <v>16</v>
      </c>
      <c r="F190" s="18" t="s">
        <v>15</v>
      </c>
      <c r="G190" s="18" t="s">
        <v>19</v>
      </c>
      <c r="H190" s="18" t="s">
        <v>23</v>
      </c>
      <c r="I190" s="18" t="s">
        <v>0</v>
      </c>
      <c r="J190" s="18" t="s">
        <v>51</v>
      </c>
    </row>
    <row r="191" spans="1:10" ht="31.2" x14ac:dyDescent="0.3">
      <c r="A191" s="18" t="s">
        <v>1007</v>
      </c>
      <c r="B191" s="18" t="s">
        <v>1008</v>
      </c>
      <c r="C191" s="18" t="s">
        <v>26</v>
      </c>
      <c r="D191" s="18" t="s">
        <v>999</v>
      </c>
      <c r="E191" s="18" t="s">
        <v>17</v>
      </c>
      <c r="F191" s="18" t="s">
        <v>18</v>
      </c>
      <c r="G191" s="18" t="s">
        <v>18</v>
      </c>
      <c r="H191" s="18" t="s">
        <v>23</v>
      </c>
      <c r="I191" s="18" t="s">
        <v>0</v>
      </c>
      <c r="J191" s="18" t="s">
        <v>51</v>
      </c>
    </row>
    <row r="192" spans="1:10" ht="31.2" x14ac:dyDescent="0.3">
      <c r="A192" s="18" t="s">
        <v>392</v>
      </c>
      <c r="B192" s="18" t="s">
        <v>393</v>
      </c>
      <c r="C192" s="18" t="s">
        <v>82</v>
      </c>
      <c r="D192" s="18" t="s">
        <v>394</v>
      </c>
      <c r="E192" s="18" t="s">
        <v>150</v>
      </c>
      <c r="F192" s="18" t="s">
        <v>150</v>
      </c>
      <c r="G192" s="18" t="s">
        <v>185</v>
      </c>
      <c r="H192" s="18" t="s">
        <v>23</v>
      </c>
      <c r="I192" s="18" t="s">
        <v>2</v>
      </c>
      <c r="J192" s="18" t="s">
        <v>51</v>
      </c>
    </row>
    <row r="193" spans="1:10" ht="31.2" x14ac:dyDescent="0.3">
      <c r="A193" s="18" t="s">
        <v>354</v>
      </c>
      <c r="B193" s="18" t="s">
        <v>1207</v>
      </c>
      <c r="C193" s="18" t="s">
        <v>35</v>
      </c>
      <c r="D193" s="20" t="s">
        <v>339</v>
      </c>
      <c r="E193" s="20" t="s">
        <v>17</v>
      </c>
      <c r="F193" s="20" t="s">
        <v>18</v>
      </c>
      <c r="G193" s="20" t="s">
        <v>18</v>
      </c>
      <c r="H193" s="18" t="s">
        <v>23</v>
      </c>
      <c r="I193" s="18" t="s">
        <v>2</v>
      </c>
      <c r="J193" s="18" t="s">
        <v>51</v>
      </c>
    </row>
    <row r="194" spans="1:10" ht="62.4" x14ac:dyDescent="0.3">
      <c r="A194" s="18" t="s">
        <v>1106</v>
      </c>
      <c r="B194" s="18" t="s">
        <v>1107</v>
      </c>
      <c r="C194" s="18" t="s">
        <v>86</v>
      </c>
      <c r="D194" s="18" t="s">
        <v>1108</v>
      </c>
      <c r="E194" s="18" t="s">
        <v>17</v>
      </c>
      <c r="F194" s="18" t="s">
        <v>18</v>
      </c>
      <c r="G194" s="18" t="s">
        <v>1109</v>
      </c>
      <c r="H194" s="18" t="s">
        <v>23</v>
      </c>
      <c r="I194" s="18" t="s">
        <v>2</v>
      </c>
      <c r="J194" s="18" t="s">
        <v>51</v>
      </c>
    </row>
    <row r="195" spans="1:10" ht="31.2" x14ac:dyDescent="0.3">
      <c r="A195" s="18" t="s">
        <v>352</v>
      </c>
      <c r="B195" s="18" t="s">
        <v>1208</v>
      </c>
      <c r="C195" s="18" t="s">
        <v>35</v>
      </c>
      <c r="D195" s="20" t="s">
        <v>353</v>
      </c>
      <c r="E195" s="20" t="s">
        <v>17</v>
      </c>
      <c r="F195" s="20" t="s">
        <v>111</v>
      </c>
      <c r="G195" s="20" t="s">
        <v>150</v>
      </c>
      <c r="H195" s="18" t="s">
        <v>23</v>
      </c>
      <c r="I195" s="18" t="s">
        <v>95</v>
      </c>
      <c r="J195" s="18" t="s">
        <v>51</v>
      </c>
    </row>
    <row r="196" spans="1:10" ht="46.8" x14ac:dyDescent="0.3">
      <c r="A196" s="18" t="s">
        <v>161</v>
      </c>
      <c r="B196" s="18" t="s">
        <v>162</v>
      </c>
      <c r="C196" s="18" t="s">
        <v>5</v>
      </c>
      <c r="D196" s="18" t="s">
        <v>163</v>
      </c>
      <c r="E196" s="18" t="s">
        <v>150</v>
      </c>
      <c r="F196" s="18" t="s">
        <v>164</v>
      </c>
      <c r="G196" s="18" t="s">
        <v>185</v>
      </c>
      <c r="H196" s="18" t="s">
        <v>23</v>
      </c>
      <c r="I196" s="18" t="s">
        <v>2</v>
      </c>
      <c r="J196" s="18" t="s">
        <v>51</v>
      </c>
    </row>
    <row r="197" spans="1:10" ht="31.2" x14ac:dyDescent="0.3">
      <c r="A197" s="18" t="s">
        <v>182</v>
      </c>
      <c r="B197" s="18" t="s">
        <v>183</v>
      </c>
      <c r="C197" s="18" t="s">
        <v>5</v>
      </c>
      <c r="D197" s="18" t="s">
        <v>184</v>
      </c>
      <c r="E197" s="18" t="s">
        <v>150</v>
      </c>
      <c r="F197" s="18" t="s">
        <v>150</v>
      </c>
      <c r="G197" s="18" t="s">
        <v>185</v>
      </c>
      <c r="H197" s="18" t="s">
        <v>23</v>
      </c>
      <c r="I197" s="18" t="s">
        <v>2</v>
      </c>
      <c r="J197" s="18" t="s">
        <v>51</v>
      </c>
    </row>
    <row r="198" spans="1:10" ht="31.2" x14ac:dyDescent="0.3">
      <c r="A198" s="18" t="s">
        <v>428</v>
      </c>
      <c r="B198" s="18" t="s">
        <v>429</v>
      </c>
      <c r="C198" s="18" t="s">
        <v>44</v>
      </c>
      <c r="D198" s="18" t="s">
        <v>430</v>
      </c>
      <c r="E198" s="18"/>
      <c r="F198" s="18"/>
      <c r="G198" s="18" t="s">
        <v>431</v>
      </c>
      <c r="H198" s="18" t="s">
        <v>23</v>
      </c>
      <c r="I198" s="18" t="s">
        <v>2</v>
      </c>
      <c r="J198" s="18" t="s">
        <v>51</v>
      </c>
    </row>
    <row r="199" spans="1:10" ht="46.8" x14ac:dyDescent="0.3">
      <c r="A199" s="18" t="s">
        <v>285</v>
      </c>
      <c r="B199" s="18" t="s">
        <v>286</v>
      </c>
      <c r="C199" s="18" t="s">
        <v>21</v>
      </c>
      <c r="D199" s="18" t="s">
        <v>287</v>
      </c>
      <c r="E199" s="18" t="s">
        <v>110</v>
      </c>
      <c r="F199" s="18" t="s">
        <v>111</v>
      </c>
      <c r="G199" s="18" t="s">
        <v>227</v>
      </c>
      <c r="H199" s="18" t="s">
        <v>23</v>
      </c>
      <c r="I199" s="18" t="s">
        <v>2</v>
      </c>
      <c r="J199" s="18" t="s">
        <v>51</v>
      </c>
    </row>
    <row r="200" spans="1:10" ht="31.2" x14ac:dyDescent="0.3">
      <c r="A200" s="18" t="s">
        <v>906</v>
      </c>
      <c r="B200" s="18" t="s">
        <v>907</v>
      </c>
      <c r="C200" s="18" t="s">
        <v>84</v>
      </c>
      <c r="D200" s="18" t="s">
        <v>766</v>
      </c>
      <c r="E200" s="18" t="s">
        <v>17</v>
      </c>
      <c r="F200" s="18"/>
      <c r="G200" s="18" t="s">
        <v>18</v>
      </c>
      <c r="H200" s="18" t="s">
        <v>23</v>
      </c>
      <c r="I200" s="18" t="s">
        <v>2</v>
      </c>
      <c r="J200" s="18" t="s">
        <v>51</v>
      </c>
    </row>
    <row r="201" spans="1:10" ht="31.2" x14ac:dyDescent="0.3">
      <c r="A201" s="18" t="s">
        <v>1110</v>
      </c>
      <c r="B201" s="18" t="s">
        <v>1111</v>
      </c>
      <c r="C201" s="18" t="s">
        <v>21</v>
      </c>
      <c r="D201" s="18" t="s">
        <v>1112</v>
      </c>
      <c r="E201" s="18"/>
      <c r="F201" s="18"/>
      <c r="G201" s="18" t="s">
        <v>185</v>
      </c>
      <c r="H201" s="18" t="s">
        <v>23</v>
      </c>
      <c r="I201" s="18" t="s">
        <v>2</v>
      </c>
      <c r="J201" s="18" t="s">
        <v>51</v>
      </c>
    </row>
    <row r="202" spans="1:10" ht="31.2" x14ac:dyDescent="0.3">
      <c r="A202" s="18" t="s">
        <v>556</v>
      </c>
      <c r="B202" s="18" t="s">
        <v>557</v>
      </c>
      <c r="C202" s="18" t="s">
        <v>86</v>
      </c>
      <c r="D202" s="18" t="s">
        <v>558</v>
      </c>
      <c r="E202" s="18" t="s">
        <v>17</v>
      </c>
      <c r="F202" s="18" t="s">
        <v>18</v>
      </c>
      <c r="G202" s="18" t="s">
        <v>298</v>
      </c>
      <c r="H202" s="18" t="s">
        <v>23</v>
      </c>
      <c r="I202" s="18" t="s">
        <v>2</v>
      </c>
      <c r="J202" s="18" t="s">
        <v>51</v>
      </c>
    </row>
    <row r="203" spans="1:10" ht="46.8" x14ac:dyDescent="0.3">
      <c r="A203" s="18" t="s">
        <v>165</v>
      </c>
      <c r="B203" s="18" t="s">
        <v>166</v>
      </c>
      <c r="C203" s="18" t="s">
        <v>5</v>
      </c>
      <c r="D203" s="18" t="s">
        <v>163</v>
      </c>
      <c r="E203" s="18" t="s">
        <v>150</v>
      </c>
      <c r="F203" s="18" t="s">
        <v>164</v>
      </c>
      <c r="G203" s="18" t="s">
        <v>185</v>
      </c>
      <c r="H203" s="18" t="s">
        <v>23</v>
      </c>
      <c r="I203" s="18" t="s">
        <v>2</v>
      </c>
      <c r="J203" s="18" t="s">
        <v>51</v>
      </c>
    </row>
    <row r="204" spans="1:10" ht="31.2" x14ac:dyDescent="0.3">
      <c r="A204" s="18" t="s">
        <v>870</v>
      </c>
      <c r="B204" s="18" t="s">
        <v>871</v>
      </c>
      <c r="C204" s="18" t="s">
        <v>40</v>
      </c>
      <c r="D204" s="18" t="s">
        <v>872</v>
      </c>
      <c r="E204" s="18" t="s">
        <v>17</v>
      </c>
      <c r="F204" s="18"/>
      <c r="G204" s="18" t="s">
        <v>18</v>
      </c>
      <c r="H204" s="18" t="s">
        <v>23</v>
      </c>
      <c r="I204" s="18" t="s">
        <v>2</v>
      </c>
      <c r="J204" s="18" t="s">
        <v>51</v>
      </c>
    </row>
    <row r="205" spans="1:10" ht="31.2" x14ac:dyDescent="0.3">
      <c r="A205" s="18" t="s">
        <v>585</v>
      </c>
      <c r="B205" s="18" t="s">
        <v>1209</v>
      </c>
      <c r="C205" s="18" t="s">
        <v>21</v>
      </c>
      <c r="D205" s="18" t="s">
        <v>586</v>
      </c>
      <c r="E205" s="18"/>
      <c r="F205" s="18"/>
      <c r="G205" s="18" t="s">
        <v>18</v>
      </c>
      <c r="H205" s="18" t="s">
        <v>23</v>
      </c>
      <c r="I205" s="18" t="s">
        <v>95</v>
      </c>
      <c r="J205" s="18" t="s">
        <v>51</v>
      </c>
    </row>
    <row r="206" spans="1:10" ht="62.4" x14ac:dyDescent="0.3">
      <c r="A206" s="18" t="s">
        <v>833</v>
      </c>
      <c r="B206" s="18" t="s">
        <v>834</v>
      </c>
      <c r="C206" s="18" t="s">
        <v>58</v>
      </c>
      <c r="D206" s="18" t="s">
        <v>835</v>
      </c>
      <c r="E206" s="18" t="s">
        <v>17</v>
      </c>
      <c r="F206" s="18" t="s">
        <v>18</v>
      </c>
      <c r="G206" s="18" t="s">
        <v>18</v>
      </c>
      <c r="H206" s="18" t="s">
        <v>23</v>
      </c>
      <c r="I206" s="18" t="s">
        <v>2</v>
      </c>
      <c r="J206" s="18" t="s">
        <v>51</v>
      </c>
    </row>
    <row r="207" spans="1:10" ht="31.2" x14ac:dyDescent="0.3">
      <c r="A207" s="18" t="s">
        <v>717</v>
      </c>
      <c r="B207" s="18" t="s">
        <v>718</v>
      </c>
      <c r="C207" s="18" t="s">
        <v>32</v>
      </c>
      <c r="D207" s="18" t="s">
        <v>719</v>
      </c>
      <c r="E207" s="18" t="s">
        <v>17</v>
      </c>
      <c r="F207" s="18" t="s">
        <v>18</v>
      </c>
      <c r="G207" s="18" t="s">
        <v>18</v>
      </c>
      <c r="H207" s="18" t="s">
        <v>23</v>
      </c>
      <c r="I207" s="18" t="s">
        <v>2</v>
      </c>
      <c r="J207" s="18" t="s">
        <v>51</v>
      </c>
    </row>
    <row r="208" spans="1:10" ht="46.8" x14ac:dyDescent="0.3">
      <c r="A208" s="18" t="s">
        <v>125</v>
      </c>
      <c r="B208" s="18" t="s">
        <v>126</v>
      </c>
      <c r="C208" s="18" t="s">
        <v>25</v>
      </c>
      <c r="D208" s="18" t="s">
        <v>127</v>
      </c>
      <c r="E208" s="18" t="s">
        <v>110</v>
      </c>
      <c r="F208" s="18" t="s">
        <v>111</v>
      </c>
      <c r="G208" s="18" t="s">
        <v>128</v>
      </c>
      <c r="H208" s="18" t="s">
        <v>23</v>
      </c>
      <c r="I208" s="18" t="s">
        <v>95</v>
      </c>
      <c r="J208" s="18" t="s">
        <v>51</v>
      </c>
    </row>
    <row r="209" spans="1:10" ht="46.8" x14ac:dyDescent="0.3">
      <c r="A209" s="18" t="s">
        <v>234</v>
      </c>
      <c r="B209" s="18" t="s">
        <v>235</v>
      </c>
      <c r="C209" s="18" t="s">
        <v>144</v>
      </c>
      <c r="D209" s="20" t="s">
        <v>236</v>
      </c>
      <c r="E209" s="20" t="s">
        <v>237</v>
      </c>
      <c r="F209" s="20" t="s">
        <v>238</v>
      </c>
      <c r="G209" s="20" t="s">
        <v>239</v>
      </c>
      <c r="H209" s="18" t="s">
        <v>23</v>
      </c>
      <c r="I209" s="20" t="s">
        <v>95</v>
      </c>
      <c r="J209" s="20" t="s">
        <v>51</v>
      </c>
    </row>
    <row r="210" spans="1:10" ht="31.2" x14ac:dyDescent="0.3">
      <c r="A210" s="18" t="s">
        <v>418</v>
      </c>
      <c r="B210" s="18" t="s">
        <v>419</v>
      </c>
      <c r="C210" s="18" t="s">
        <v>44</v>
      </c>
      <c r="D210" s="18" t="s">
        <v>420</v>
      </c>
      <c r="E210" s="18" t="s">
        <v>421</v>
      </c>
      <c r="F210" s="18" t="s">
        <v>150</v>
      </c>
      <c r="G210" s="18" t="s">
        <v>213</v>
      </c>
      <c r="H210" s="18" t="s">
        <v>23</v>
      </c>
      <c r="I210" s="18" t="s">
        <v>2</v>
      </c>
      <c r="J210" s="18" t="s">
        <v>51</v>
      </c>
    </row>
    <row r="211" spans="1:10" ht="31.2" x14ac:dyDescent="0.3">
      <c r="A211" s="18" t="s">
        <v>977</v>
      </c>
      <c r="B211" s="18" t="s">
        <v>978</v>
      </c>
      <c r="C211" s="18" t="s">
        <v>962</v>
      </c>
      <c r="D211" s="18" t="s">
        <v>975</v>
      </c>
      <c r="E211" s="18" t="s">
        <v>16</v>
      </c>
      <c r="F211" s="18" t="s">
        <v>18</v>
      </c>
      <c r="G211" s="18" t="s">
        <v>15</v>
      </c>
      <c r="H211" s="18" t="s">
        <v>23</v>
      </c>
      <c r="I211" s="18" t="s">
        <v>2</v>
      </c>
      <c r="J211" s="18" t="s">
        <v>51</v>
      </c>
    </row>
    <row r="212" spans="1:10" ht="31.2" x14ac:dyDescent="0.3">
      <c r="A212" s="18" t="s">
        <v>761</v>
      </c>
      <c r="B212" s="18" t="s">
        <v>762</v>
      </c>
      <c r="C212" s="18" t="s">
        <v>84</v>
      </c>
      <c r="D212" s="18" t="s">
        <v>763</v>
      </c>
      <c r="E212" s="18" t="s">
        <v>17</v>
      </c>
      <c r="F212" s="18" t="s">
        <v>18</v>
      </c>
      <c r="G212" s="18" t="s">
        <v>18</v>
      </c>
      <c r="H212" s="18" t="s">
        <v>23</v>
      </c>
      <c r="I212" s="18" t="s">
        <v>2</v>
      </c>
      <c r="J212" s="18" t="s">
        <v>51</v>
      </c>
    </row>
    <row r="213" spans="1:10" ht="31.2" x14ac:dyDescent="0.3">
      <c r="A213" s="18" t="s">
        <v>118</v>
      </c>
      <c r="B213" s="18" t="s">
        <v>119</v>
      </c>
      <c r="C213" s="18" t="s">
        <v>50</v>
      </c>
      <c r="D213" s="18" t="s">
        <v>120</v>
      </c>
      <c r="E213" s="18" t="s">
        <v>110</v>
      </c>
      <c r="F213" s="18" t="s">
        <v>111</v>
      </c>
      <c r="G213" s="18" t="s">
        <v>111</v>
      </c>
      <c r="H213" s="18" t="s">
        <v>23</v>
      </c>
      <c r="I213" s="18" t="s">
        <v>2</v>
      </c>
      <c r="J213" s="18" t="s">
        <v>51</v>
      </c>
    </row>
    <row r="214" spans="1:10" s="26" customFormat="1" ht="31.2" x14ac:dyDescent="0.3">
      <c r="A214" s="18" t="s">
        <v>522</v>
      </c>
      <c r="B214" s="18" t="s">
        <v>523</v>
      </c>
      <c r="C214" s="18" t="s">
        <v>517</v>
      </c>
      <c r="D214" s="18" t="s">
        <v>524</v>
      </c>
      <c r="E214" s="18" t="s">
        <v>110</v>
      </c>
      <c r="F214" s="18" t="s">
        <v>15</v>
      </c>
      <c r="G214" s="18" t="s">
        <v>15</v>
      </c>
      <c r="H214" s="18" t="s">
        <v>23</v>
      </c>
      <c r="I214" s="18" t="s">
        <v>2</v>
      </c>
      <c r="J214" s="18" t="s">
        <v>51</v>
      </c>
    </row>
    <row r="215" spans="1:10" s="41" customFormat="1" ht="31.2" x14ac:dyDescent="0.3">
      <c r="A215" s="39" t="s">
        <v>776</v>
      </c>
      <c r="B215" s="39" t="s">
        <v>777</v>
      </c>
      <c r="C215" s="40" t="s">
        <v>20</v>
      </c>
      <c r="D215" s="39" t="s">
        <v>778</v>
      </c>
      <c r="E215" s="39" t="s">
        <v>17</v>
      </c>
      <c r="F215" s="39" t="s">
        <v>18</v>
      </c>
      <c r="G215" s="39" t="s">
        <v>18</v>
      </c>
      <c r="H215" s="39" t="s">
        <v>23</v>
      </c>
      <c r="I215" s="39" t="s">
        <v>2</v>
      </c>
      <c r="J215" s="39" t="s">
        <v>51</v>
      </c>
    </row>
    <row r="216" spans="1:10" ht="31.2" x14ac:dyDescent="0.3">
      <c r="A216" s="18" t="s">
        <v>873</v>
      </c>
      <c r="B216" s="18" t="s">
        <v>874</v>
      </c>
      <c r="C216" s="18" t="s">
        <v>40</v>
      </c>
      <c r="D216" s="18" t="s">
        <v>875</v>
      </c>
      <c r="E216" s="18" t="s">
        <v>17</v>
      </c>
      <c r="F216" s="18" t="s">
        <v>18</v>
      </c>
      <c r="G216" s="18" t="s">
        <v>18</v>
      </c>
      <c r="H216" s="18" t="s">
        <v>23</v>
      </c>
      <c r="I216" s="18" t="s">
        <v>2</v>
      </c>
      <c r="J216" s="18" t="s">
        <v>51</v>
      </c>
    </row>
    <row r="217" spans="1:10" ht="31.2" x14ac:dyDescent="0.3">
      <c r="A217" s="18" t="s">
        <v>867</v>
      </c>
      <c r="B217" s="18" t="s">
        <v>868</v>
      </c>
      <c r="C217" s="18" t="s">
        <v>82</v>
      </c>
      <c r="D217" s="18" t="s">
        <v>869</v>
      </c>
      <c r="E217" s="18" t="s">
        <v>110</v>
      </c>
      <c r="F217" s="18" t="s">
        <v>111</v>
      </c>
      <c r="G217" s="18" t="s">
        <v>111</v>
      </c>
      <c r="H217" s="18" t="s">
        <v>23</v>
      </c>
      <c r="I217" s="18" t="s">
        <v>2</v>
      </c>
      <c r="J217" s="18" t="s">
        <v>51</v>
      </c>
    </row>
    <row r="218" spans="1:10" ht="31.2" x14ac:dyDescent="0.3">
      <c r="A218" s="18" t="s">
        <v>442</v>
      </c>
      <c r="B218" s="18" t="s">
        <v>443</v>
      </c>
      <c r="C218" s="18" t="s">
        <v>6</v>
      </c>
      <c r="D218" s="18" t="s">
        <v>444</v>
      </c>
      <c r="E218" s="18" t="s">
        <v>17</v>
      </c>
      <c r="F218" s="18" t="s">
        <v>18</v>
      </c>
      <c r="G218" s="18" t="s">
        <v>128</v>
      </c>
      <c r="H218" s="18" t="s">
        <v>24</v>
      </c>
      <c r="I218" s="18" t="s">
        <v>0</v>
      </c>
      <c r="J218" s="18" t="s">
        <v>51</v>
      </c>
    </row>
    <row r="219" spans="1:10" ht="46.8" x14ac:dyDescent="0.3">
      <c r="A219" s="18" t="s">
        <v>422</v>
      </c>
      <c r="B219" s="18" t="s">
        <v>423</v>
      </c>
      <c r="C219" s="18" t="s">
        <v>44</v>
      </c>
      <c r="D219" s="18" t="s">
        <v>424</v>
      </c>
      <c r="E219" s="18" t="s">
        <v>17</v>
      </c>
      <c r="F219" s="18" t="s">
        <v>150</v>
      </c>
      <c r="G219" s="18" t="s">
        <v>18</v>
      </c>
      <c r="H219" s="18" t="s">
        <v>24</v>
      </c>
      <c r="I219" s="18" t="s">
        <v>0</v>
      </c>
      <c r="J219" s="18" t="s">
        <v>51</v>
      </c>
    </row>
    <row r="220" spans="1:10" ht="46.8" x14ac:dyDescent="0.3">
      <c r="A220" s="18" t="s">
        <v>903</v>
      </c>
      <c r="B220" s="18" t="s">
        <v>904</v>
      </c>
      <c r="C220" s="18" t="s">
        <v>38</v>
      </c>
      <c r="D220" s="18" t="s">
        <v>905</v>
      </c>
      <c r="E220" s="18" t="s">
        <v>17</v>
      </c>
      <c r="F220" s="18" t="s">
        <v>18</v>
      </c>
      <c r="G220" s="18"/>
      <c r="H220" s="18" t="s">
        <v>24</v>
      </c>
      <c r="I220" s="18" t="s">
        <v>0</v>
      </c>
      <c r="J220" s="18" t="s">
        <v>51</v>
      </c>
    </row>
    <row r="221" spans="1:10" ht="62.4" x14ac:dyDescent="0.3">
      <c r="A221" s="18" t="s">
        <v>514</v>
      </c>
      <c r="B221" s="18" t="s">
        <v>515</v>
      </c>
      <c r="C221" s="18" t="s">
        <v>5</v>
      </c>
      <c r="D221" s="18" t="s">
        <v>516</v>
      </c>
      <c r="E221" s="18" t="s">
        <v>17</v>
      </c>
      <c r="F221" s="18" t="s">
        <v>150</v>
      </c>
      <c r="G221" s="18" t="s">
        <v>18</v>
      </c>
      <c r="H221" s="18" t="s">
        <v>24</v>
      </c>
      <c r="I221" s="18" t="s">
        <v>0</v>
      </c>
      <c r="J221" s="18" t="s">
        <v>51</v>
      </c>
    </row>
    <row r="222" spans="1:10" ht="31.2" x14ac:dyDescent="0.3">
      <c r="A222" s="18" t="s">
        <v>518</v>
      </c>
      <c r="B222" s="18" t="s">
        <v>519</v>
      </c>
      <c r="C222" s="18" t="s">
        <v>517</v>
      </c>
      <c r="D222" s="18" t="s">
        <v>520</v>
      </c>
      <c r="E222" s="18" t="s">
        <v>16</v>
      </c>
      <c r="F222" s="18" t="s">
        <v>521</v>
      </c>
      <c r="G222" s="18" t="s">
        <v>238</v>
      </c>
      <c r="H222" s="18" t="s">
        <v>24</v>
      </c>
      <c r="I222" s="18" t="s">
        <v>0</v>
      </c>
      <c r="J222" s="18" t="s">
        <v>51</v>
      </c>
    </row>
    <row r="223" spans="1:10" ht="46.8" x14ac:dyDescent="0.3">
      <c r="A223" s="18" t="s">
        <v>221</v>
      </c>
      <c r="B223" s="18" t="s">
        <v>223</v>
      </c>
      <c r="C223" s="18" t="s">
        <v>28</v>
      </c>
      <c r="D223" s="20" t="s">
        <v>222</v>
      </c>
      <c r="E223" s="20" t="s">
        <v>17</v>
      </c>
      <c r="F223" s="20" t="s">
        <v>18</v>
      </c>
      <c r="G223" s="18" t="s">
        <v>18</v>
      </c>
      <c r="H223" s="18" t="s">
        <v>24</v>
      </c>
      <c r="I223" s="18" t="s">
        <v>0</v>
      </c>
      <c r="J223" s="18" t="s">
        <v>51</v>
      </c>
    </row>
    <row r="224" spans="1:10" ht="31.2" x14ac:dyDescent="0.3">
      <c r="A224" s="18" t="s">
        <v>1005</v>
      </c>
      <c r="B224" s="18" t="s">
        <v>1006</v>
      </c>
      <c r="C224" s="18" t="s">
        <v>26</v>
      </c>
      <c r="D224" s="18" t="s">
        <v>1002</v>
      </c>
      <c r="E224" s="18" t="s">
        <v>17</v>
      </c>
      <c r="F224" s="18" t="s">
        <v>18</v>
      </c>
      <c r="G224" s="18" t="s">
        <v>18</v>
      </c>
      <c r="H224" s="18" t="s">
        <v>24</v>
      </c>
      <c r="I224" s="18" t="s">
        <v>0</v>
      </c>
      <c r="J224" s="18" t="s">
        <v>51</v>
      </c>
    </row>
    <row r="225" spans="1:10" ht="46.8" x14ac:dyDescent="0.3">
      <c r="A225" s="18" t="s">
        <v>973</v>
      </c>
      <c r="B225" s="18" t="s">
        <v>974</v>
      </c>
      <c r="C225" s="18" t="s">
        <v>962</v>
      </c>
      <c r="D225" s="18" t="s">
        <v>975</v>
      </c>
      <c r="E225" s="18" t="s">
        <v>976</v>
      </c>
      <c r="F225" s="18" t="s">
        <v>18</v>
      </c>
      <c r="G225" s="18" t="s">
        <v>15</v>
      </c>
      <c r="H225" s="18" t="s">
        <v>24</v>
      </c>
      <c r="I225" s="18" t="s">
        <v>0</v>
      </c>
      <c r="J225" s="18" t="s">
        <v>51</v>
      </c>
    </row>
    <row r="226" spans="1:10" ht="31.2" x14ac:dyDescent="0.3">
      <c r="A226" s="18" t="s">
        <v>425</v>
      </c>
      <c r="B226" s="18" t="s">
        <v>426</v>
      </c>
      <c r="C226" s="18" t="s">
        <v>44</v>
      </c>
      <c r="D226" s="18" t="s">
        <v>427</v>
      </c>
      <c r="E226" s="18" t="s">
        <v>17</v>
      </c>
      <c r="F226" s="18" t="s">
        <v>18</v>
      </c>
      <c r="G226" s="18" t="s">
        <v>15</v>
      </c>
      <c r="H226" s="18" t="s">
        <v>24</v>
      </c>
      <c r="I226" s="18" t="s">
        <v>0</v>
      </c>
      <c r="J226" s="18" t="s">
        <v>51</v>
      </c>
    </row>
    <row r="227" spans="1:10" ht="31.2" x14ac:dyDescent="0.3">
      <c r="A227" s="20" t="s">
        <v>247</v>
      </c>
      <c r="B227" s="20" t="s">
        <v>248</v>
      </c>
      <c r="C227" s="20" t="s">
        <v>243</v>
      </c>
      <c r="D227" s="18" t="s">
        <v>246</v>
      </c>
      <c r="E227" s="18" t="s">
        <v>249</v>
      </c>
      <c r="F227" s="18" t="s">
        <v>150</v>
      </c>
      <c r="G227" s="18" t="s">
        <v>238</v>
      </c>
      <c r="H227" s="18" t="s">
        <v>24</v>
      </c>
      <c r="I227" s="18" t="s">
        <v>0</v>
      </c>
      <c r="J227" s="20" t="s">
        <v>51</v>
      </c>
    </row>
    <row r="228" spans="1:10" ht="46.8" x14ac:dyDescent="0.3">
      <c r="A228" s="18" t="s">
        <v>884</v>
      </c>
      <c r="B228" s="18" t="s">
        <v>885</v>
      </c>
      <c r="C228" s="18" t="s">
        <v>6</v>
      </c>
      <c r="D228" s="18" t="s">
        <v>886</v>
      </c>
      <c r="E228" s="18" t="s">
        <v>17</v>
      </c>
      <c r="F228" s="18" t="s">
        <v>18</v>
      </c>
      <c r="G228" s="18" t="s">
        <v>18</v>
      </c>
      <c r="H228" s="18" t="s">
        <v>24</v>
      </c>
      <c r="I228" s="18" t="s">
        <v>0</v>
      </c>
      <c r="J228" s="18" t="s">
        <v>51</v>
      </c>
    </row>
    <row r="229" spans="1:10" ht="46.8" x14ac:dyDescent="0.3">
      <c r="A229" s="18" t="s">
        <v>649</v>
      </c>
      <c r="B229" s="18" t="s">
        <v>650</v>
      </c>
      <c r="C229" s="18" t="s">
        <v>517</v>
      </c>
      <c r="D229" s="18" t="s">
        <v>651</v>
      </c>
      <c r="E229" s="18" t="s">
        <v>17</v>
      </c>
      <c r="F229" s="18" t="s">
        <v>652</v>
      </c>
      <c r="G229" s="18" t="s">
        <v>652</v>
      </c>
      <c r="H229" s="18" t="s">
        <v>24</v>
      </c>
      <c r="I229" s="18" t="s">
        <v>0</v>
      </c>
      <c r="J229" s="18" t="s">
        <v>51</v>
      </c>
    </row>
    <row r="230" spans="1:10" ht="46.8" x14ac:dyDescent="0.3">
      <c r="A230" s="18" t="s">
        <v>987</v>
      </c>
      <c r="B230" s="18" t="s">
        <v>988</v>
      </c>
      <c r="C230" s="18" t="s">
        <v>962</v>
      </c>
      <c r="D230" s="18" t="s">
        <v>989</v>
      </c>
      <c r="E230" s="18" t="s">
        <v>16</v>
      </c>
      <c r="F230" s="18" t="s">
        <v>15</v>
      </c>
      <c r="G230" s="18" t="s">
        <v>298</v>
      </c>
      <c r="H230" s="18" t="s">
        <v>24</v>
      </c>
      <c r="I230" s="18" t="s">
        <v>0</v>
      </c>
      <c r="J230" s="18" t="s">
        <v>51</v>
      </c>
    </row>
    <row r="231" spans="1:10" ht="31.2" x14ac:dyDescent="0.3">
      <c r="A231" s="18" t="s">
        <v>492</v>
      </c>
      <c r="B231" s="18" t="s">
        <v>493</v>
      </c>
      <c r="C231" s="18" t="s">
        <v>6</v>
      </c>
      <c r="D231" s="18" t="s">
        <v>494</v>
      </c>
      <c r="E231" s="18" t="s">
        <v>17</v>
      </c>
      <c r="F231" s="18" t="s">
        <v>18</v>
      </c>
      <c r="G231" s="18" t="s">
        <v>298</v>
      </c>
      <c r="H231" s="18" t="s">
        <v>24</v>
      </c>
      <c r="I231" s="18" t="s">
        <v>0</v>
      </c>
      <c r="J231" s="18" t="s">
        <v>51</v>
      </c>
    </row>
    <row r="232" spans="1:10" ht="31.2" x14ac:dyDescent="0.3">
      <c r="A232" s="18" t="s">
        <v>637</v>
      </c>
      <c r="B232" s="18" t="s">
        <v>638</v>
      </c>
      <c r="C232" s="18" t="s">
        <v>36</v>
      </c>
      <c r="D232" s="18" t="s">
        <v>639</v>
      </c>
      <c r="E232" s="18" t="s">
        <v>17</v>
      </c>
      <c r="F232" s="18" t="s">
        <v>18</v>
      </c>
      <c r="G232" s="18" t="s">
        <v>18</v>
      </c>
      <c r="H232" s="18" t="s">
        <v>24</v>
      </c>
      <c r="I232" s="18" t="s">
        <v>0</v>
      </c>
      <c r="J232" s="18" t="s">
        <v>51</v>
      </c>
    </row>
    <row r="233" spans="1:10" ht="46.8" x14ac:dyDescent="0.3">
      <c r="A233" s="18" t="s">
        <v>876</v>
      </c>
      <c r="B233" s="18" t="s">
        <v>877</v>
      </c>
      <c r="C233" s="18" t="s">
        <v>40</v>
      </c>
      <c r="D233" s="18" t="s">
        <v>878</v>
      </c>
      <c r="E233" s="18" t="s">
        <v>17</v>
      </c>
      <c r="F233" s="18"/>
      <c r="G233" s="18" t="s">
        <v>18</v>
      </c>
      <c r="H233" s="18" t="s">
        <v>24</v>
      </c>
      <c r="I233" s="18" t="s">
        <v>2</v>
      </c>
      <c r="J233" s="18" t="s">
        <v>51</v>
      </c>
    </row>
    <row r="234" spans="1:10" ht="46.8" x14ac:dyDescent="0.3">
      <c r="A234" s="18" t="s">
        <v>98</v>
      </c>
      <c r="B234" s="18" t="s">
        <v>99</v>
      </c>
      <c r="C234" s="18" t="s">
        <v>80</v>
      </c>
      <c r="D234" s="18" t="s">
        <v>100</v>
      </c>
      <c r="E234" s="18" t="s">
        <v>110</v>
      </c>
      <c r="F234" s="18" t="s">
        <v>18</v>
      </c>
      <c r="G234" s="18" t="s">
        <v>59</v>
      </c>
      <c r="H234" s="18" t="s">
        <v>24</v>
      </c>
      <c r="I234" s="18" t="s">
        <v>95</v>
      </c>
      <c r="J234" s="18" t="s">
        <v>51</v>
      </c>
    </row>
    <row r="235" spans="1:10" ht="31.2" x14ac:dyDescent="0.3">
      <c r="A235" s="18" t="s">
        <v>316</v>
      </c>
      <c r="B235" s="18" t="s">
        <v>317</v>
      </c>
      <c r="C235" s="18" t="s">
        <v>35</v>
      </c>
      <c r="D235" s="18" t="s">
        <v>318</v>
      </c>
      <c r="E235" s="18" t="s">
        <v>17</v>
      </c>
      <c r="F235" s="18" t="s">
        <v>111</v>
      </c>
      <c r="G235" s="18" t="s">
        <v>111</v>
      </c>
      <c r="H235" s="18" t="s">
        <v>24</v>
      </c>
      <c r="I235" s="18" t="s">
        <v>95</v>
      </c>
      <c r="J235" s="18" t="s">
        <v>51</v>
      </c>
    </row>
    <row r="236" spans="1:10" ht="46.8" x14ac:dyDescent="0.3">
      <c r="A236" s="18" t="s">
        <v>323</v>
      </c>
      <c r="B236" s="18" t="s">
        <v>324</v>
      </c>
      <c r="C236" s="18" t="s">
        <v>35</v>
      </c>
      <c r="D236" s="18" t="s">
        <v>325</v>
      </c>
      <c r="E236" s="18" t="s">
        <v>16</v>
      </c>
      <c r="F236" s="18" t="s">
        <v>111</v>
      </c>
      <c r="G236" s="18" t="s">
        <v>238</v>
      </c>
      <c r="H236" s="18" t="s">
        <v>24</v>
      </c>
      <c r="I236" s="18" t="s">
        <v>95</v>
      </c>
      <c r="J236" s="18" t="s">
        <v>51</v>
      </c>
    </row>
    <row r="237" spans="1:10" ht="46.8" x14ac:dyDescent="0.3">
      <c r="A237" s="18" t="s">
        <v>631</v>
      </c>
      <c r="B237" s="18" t="s">
        <v>632</v>
      </c>
      <c r="C237" s="18" t="s">
        <v>36</v>
      </c>
      <c r="D237" s="18" t="s">
        <v>633</v>
      </c>
      <c r="E237" s="18" t="s">
        <v>17</v>
      </c>
      <c r="F237" s="18"/>
      <c r="G237" s="18" t="s">
        <v>18</v>
      </c>
      <c r="H237" s="20" t="s">
        <v>27</v>
      </c>
      <c r="I237" s="18" t="s">
        <v>0</v>
      </c>
      <c r="J237" s="18" t="s">
        <v>51</v>
      </c>
    </row>
    <row r="238" spans="1:10" ht="31.2" x14ac:dyDescent="0.3">
      <c r="A238" s="18" t="s">
        <v>997</v>
      </c>
      <c r="B238" s="18" t="s">
        <v>998</v>
      </c>
      <c r="C238" s="18" t="s">
        <v>26</v>
      </c>
      <c r="D238" s="18" t="s">
        <v>999</v>
      </c>
      <c r="E238" s="18" t="s">
        <v>17</v>
      </c>
      <c r="F238" s="18" t="s">
        <v>18</v>
      </c>
      <c r="G238" s="18" t="s">
        <v>18</v>
      </c>
      <c r="H238" s="18" t="s">
        <v>27</v>
      </c>
      <c r="I238" s="18" t="s">
        <v>0</v>
      </c>
      <c r="J238" s="18" t="s">
        <v>51</v>
      </c>
    </row>
    <row r="239" spans="1:10" ht="46.8" x14ac:dyDescent="0.3">
      <c r="A239" s="18" t="s">
        <v>1003</v>
      </c>
      <c r="B239" s="18" t="s">
        <v>1004</v>
      </c>
      <c r="C239" s="18" t="s">
        <v>26</v>
      </c>
      <c r="D239" s="18" t="s">
        <v>1002</v>
      </c>
      <c r="E239" s="18" t="s">
        <v>17</v>
      </c>
      <c r="F239" s="18" t="s">
        <v>18</v>
      </c>
      <c r="G239" s="18" t="s">
        <v>18</v>
      </c>
      <c r="H239" s="18" t="s">
        <v>27</v>
      </c>
      <c r="I239" s="18" t="s">
        <v>0</v>
      </c>
      <c r="J239" s="18" t="s">
        <v>51</v>
      </c>
    </row>
    <row r="240" spans="1:10" ht="46.8" x14ac:dyDescent="0.3">
      <c r="A240" s="20" t="s">
        <v>244</v>
      </c>
      <c r="B240" s="20" t="s">
        <v>245</v>
      </c>
      <c r="C240" s="20" t="s">
        <v>243</v>
      </c>
      <c r="D240" s="20" t="s">
        <v>246</v>
      </c>
      <c r="E240" s="20" t="s">
        <v>16</v>
      </c>
      <c r="F240" s="20" t="s">
        <v>150</v>
      </c>
      <c r="G240" s="20" t="s">
        <v>15</v>
      </c>
      <c r="H240" s="20" t="s">
        <v>27</v>
      </c>
      <c r="I240" s="20" t="s">
        <v>0</v>
      </c>
      <c r="J240" s="20" t="s">
        <v>51</v>
      </c>
    </row>
    <row r="241" spans="1:10" ht="46.8" x14ac:dyDescent="0.3">
      <c r="A241" s="18" t="s">
        <v>1134</v>
      </c>
      <c r="B241" s="18" t="s">
        <v>1135</v>
      </c>
      <c r="C241" s="18" t="s">
        <v>43</v>
      </c>
      <c r="D241" s="18" t="s">
        <v>1136</v>
      </c>
      <c r="E241" s="18" t="s">
        <v>17</v>
      </c>
      <c r="F241" s="18" t="s">
        <v>18</v>
      </c>
      <c r="G241" s="18" t="s">
        <v>18</v>
      </c>
      <c r="H241" s="18" t="s">
        <v>27</v>
      </c>
      <c r="I241" s="18" t="s">
        <v>0</v>
      </c>
      <c r="J241" s="18" t="s">
        <v>51</v>
      </c>
    </row>
    <row r="242" spans="1:10" ht="31.2" x14ac:dyDescent="0.3">
      <c r="A242" s="18" t="s">
        <v>434</v>
      </c>
      <c r="B242" s="18" t="s">
        <v>435</v>
      </c>
      <c r="C242" s="18" t="s">
        <v>44</v>
      </c>
      <c r="D242" s="18" t="s">
        <v>424</v>
      </c>
      <c r="E242" s="18" t="s">
        <v>17</v>
      </c>
      <c r="F242" s="18" t="s">
        <v>436</v>
      </c>
      <c r="G242" s="18" t="s">
        <v>18</v>
      </c>
      <c r="H242" s="20" t="s">
        <v>27</v>
      </c>
      <c r="I242" s="18" t="s">
        <v>0</v>
      </c>
      <c r="J242" s="18" t="s">
        <v>51</v>
      </c>
    </row>
    <row r="243" spans="1:10" ht="31.2" x14ac:dyDescent="0.3">
      <c r="A243" s="18" t="s">
        <v>1060</v>
      </c>
      <c r="B243" s="18" t="s">
        <v>1061</v>
      </c>
      <c r="C243" s="18" t="s">
        <v>6</v>
      </c>
      <c r="D243" s="18" t="s">
        <v>1059</v>
      </c>
      <c r="E243" s="18" t="s">
        <v>16</v>
      </c>
      <c r="F243" s="18" t="s">
        <v>15</v>
      </c>
      <c r="G243" s="18" t="s">
        <v>19</v>
      </c>
      <c r="H243" s="18" t="s">
        <v>27</v>
      </c>
      <c r="I243" s="18" t="s">
        <v>2</v>
      </c>
      <c r="J243" s="18" t="s">
        <v>51</v>
      </c>
    </row>
    <row r="244" spans="1:10" ht="43.2" customHeight="1" x14ac:dyDescent="0.3">
      <c r="A244" s="18" t="s">
        <v>232</v>
      </c>
      <c r="B244" s="18" t="s">
        <v>231</v>
      </c>
      <c r="C244" s="18" t="s">
        <v>106</v>
      </c>
      <c r="D244" s="20" t="s">
        <v>233</v>
      </c>
      <c r="E244" s="20" t="s">
        <v>110</v>
      </c>
      <c r="F244" s="20" t="s">
        <v>150</v>
      </c>
      <c r="G244" s="20" t="s">
        <v>18</v>
      </c>
      <c r="H244" s="20" t="s">
        <v>27</v>
      </c>
      <c r="I244" s="20" t="s">
        <v>2</v>
      </c>
      <c r="J244" s="20" t="s">
        <v>51</v>
      </c>
    </row>
    <row r="245" spans="1:10" ht="46.8" x14ac:dyDescent="0.3">
      <c r="A245" s="18" t="s">
        <v>121</v>
      </c>
      <c r="B245" s="18" t="s">
        <v>124</v>
      </c>
      <c r="C245" s="18" t="s">
        <v>25</v>
      </c>
      <c r="D245" s="18" t="s">
        <v>122</v>
      </c>
      <c r="E245" s="18" t="s">
        <v>17</v>
      </c>
      <c r="F245" s="18" t="s">
        <v>123</v>
      </c>
      <c r="G245" s="18" t="s">
        <v>18</v>
      </c>
      <c r="H245" s="18" t="s">
        <v>27</v>
      </c>
      <c r="I245" s="18" t="s">
        <v>95</v>
      </c>
      <c r="J245" s="18" t="s">
        <v>51</v>
      </c>
    </row>
    <row r="246" spans="1:10" ht="46.8" x14ac:dyDescent="0.3">
      <c r="A246" s="18" t="s">
        <v>929</v>
      </c>
      <c r="B246" s="18" t="s">
        <v>930</v>
      </c>
      <c r="C246" s="18" t="s">
        <v>25</v>
      </c>
      <c r="D246" s="18" t="s">
        <v>931</v>
      </c>
      <c r="E246" s="18" t="s">
        <v>17</v>
      </c>
      <c r="F246" s="18" t="s">
        <v>18</v>
      </c>
      <c r="G246" s="18" t="s">
        <v>18</v>
      </c>
      <c r="H246" s="18" t="s">
        <v>27</v>
      </c>
      <c r="I246" s="18" t="s">
        <v>2</v>
      </c>
      <c r="J246" s="18" t="s">
        <v>51</v>
      </c>
    </row>
    <row r="247" spans="1:10" ht="31.2" x14ac:dyDescent="0.3">
      <c r="A247" s="18" t="s">
        <v>1036</v>
      </c>
      <c r="B247" s="18" t="s">
        <v>1037</v>
      </c>
      <c r="C247" s="18" t="s">
        <v>87</v>
      </c>
      <c r="D247" s="18" t="s">
        <v>1038</v>
      </c>
      <c r="E247" s="18" t="s">
        <v>17</v>
      </c>
      <c r="F247" s="18" t="s">
        <v>18</v>
      </c>
      <c r="G247" s="18" t="s">
        <v>111</v>
      </c>
      <c r="H247" s="18" t="s">
        <v>27</v>
      </c>
      <c r="I247" s="18" t="s">
        <v>95</v>
      </c>
      <c r="J247" s="18" t="s">
        <v>51</v>
      </c>
    </row>
    <row r="248" spans="1:10" ht="46.8" x14ac:dyDescent="0.3">
      <c r="A248" s="18" t="s">
        <v>1204</v>
      </c>
      <c r="B248" s="18" t="s">
        <v>1205</v>
      </c>
      <c r="C248" s="18" t="s">
        <v>54</v>
      </c>
      <c r="D248" s="18" t="s">
        <v>1206</v>
      </c>
      <c r="E248" s="18" t="s">
        <v>17</v>
      </c>
      <c r="F248" s="18" t="s">
        <v>18</v>
      </c>
      <c r="G248" s="18" t="s">
        <v>18</v>
      </c>
      <c r="H248" s="18" t="s">
        <v>27</v>
      </c>
      <c r="I248" s="18" t="s">
        <v>2</v>
      </c>
      <c r="J248" s="18" t="s">
        <v>51</v>
      </c>
    </row>
    <row r="249" spans="1:10" ht="31.2" x14ac:dyDescent="0.3">
      <c r="A249" s="18" t="s">
        <v>412</v>
      </c>
      <c r="B249" s="18" t="s">
        <v>413</v>
      </c>
      <c r="C249" s="18" t="s">
        <v>50</v>
      </c>
      <c r="D249" s="18" t="s">
        <v>414</v>
      </c>
      <c r="E249" s="18" t="s">
        <v>17</v>
      </c>
      <c r="F249" s="18" t="s">
        <v>18</v>
      </c>
      <c r="G249" s="18" t="s">
        <v>18</v>
      </c>
      <c r="H249" s="20" t="s">
        <v>27</v>
      </c>
      <c r="I249" s="18" t="s">
        <v>95</v>
      </c>
      <c r="J249" s="18" t="s">
        <v>51</v>
      </c>
    </row>
    <row r="250" spans="1:10" ht="46.8" x14ac:dyDescent="0.3">
      <c r="A250" s="18" t="s">
        <v>676</v>
      </c>
      <c r="B250" s="18" t="s">
        <v>674</v>
      </c>
      <c r="C250" s="18" t="s">
        <v>26</v>
      </c>
      <c r="D250" s="18" t="s">
        <v>675</v>
      </c>
      <c r="E250" s="18" t="s">
        <v>17</v>
      </c>
      <c r="F250" s="18" t="s">
        <v>18</v>
      </c>
      <c r="G250" s="18" t="s">
        <v>18</v>
      </c>
      <c r="H250" s="20" t="s">
        <v>27</v>
      </c>
      <c r="I250" s="18" t="s">
        <v>2</v>
      </c>
      <c r="J250" s="18" t="s">
        <v>51</v>
      </c>
    </row>
    <row r="251" spans="1:10" ht="46.8" x14ac:dyDescent="0.3">
      <c r="A251" s="18" t="s">
        <v>306</v>
      </c>
      <c r="B251" s="18" t="s">
        <v>307</v>
      </c>
      <c r="C251" s="18" t="s">
        <v>35</v>
      </c>
      <c r="D251" s="18" t="s">
        <v>308</v>
      </c>
      <c r="E251" s="18" t="s">
        <v>17</v>
      </c>
      <c r="F251" s="18" t="s">
        <v>18</v>
      </c>
      <c r="G251" s="18" t="s">
        <v>15</v>
      </c>
      <c r="H251" s="20" t="s">
        <v>27</v>
      </c>
      <c r="I251" s="18" t="s">
        <v>2</v>
      </c>
      <c r="J251" s="18" t="s">
        <v>51</v>
      </c>
    </row>
    <row r="252" spans="1:10" ht="31.2" x14ac:dyDescent="0.3">
      <c r="A252" s="20" t="s">
        <v>240</v>
      </c>
      <c r="B252" s="20" t="s">
        <v>241</v>
      </c>
      <c r="C252" s="20" t="s">
        <v>243</v>
      </c>
      <c r="D252" s="20" t="s">
        <v>242</v>
      </c>
      <c r="E252" s="20" t="s">
        <v>110</v>
      </c>
      <c r="F252" s="20" t="s">
        <v>150</v>
      </c>
      <c r="G252" s="20" t="s">
        <v>18</v>
      </c>
      <c r="H252" s="20" t="s">
        <v>27</v>
      </c>
      <c r="I252" s="20" t="s">
        <v>2</v>
      </c>
      <c r="J252" s="20" t="s">
        <v>51</v>
      </c>
    </row>
    <row r="253" spans="1:10" ht="31.2" x14ac:dyDescent="0.3">
      <c r="A253" s="18" t="s">
        <v>787</v>
      </c>
      <c r="B253" s="18" t="s">
        <v>788</v>
      </c>
      <c r="C253" s="18" t="s">
        <v>20</v>
      </c>
      <c r="D253" s="18" t="s">
        <v>789</v>
      </c>
      <c r="E253" s="18" t="s">
        <v>17</v>
      </c>
      <c r="F253" s="18" t="s">
        <v>18</v>
      </c>
      <c r="G253" s="18" t="s">
        <v>18</v>
      </c>
      <c r="H253" s="20" t="s">
        <v>27</v>
      </c>
      <c r="I253" s="18" t="s">
        <v>2</v>
      </c>
      <c r="J253" s="18" t="s">
        <v>51</v>
      </c>
    </row>
    <row r="254" spans="1:10" ht="62.4" x14ac:dyDescent="0.3">
      <c r="A254" s="18" t="s">
        <v>438</v>
      </c>
      <c r="B254" s="18" t="s">
        <v>1210</v>
      </c>
      <c r="C254" s="18" t="s">
        <v>44</v>
      </c>
      <c r="D254" s="24" t="s">
        <v>437</v>
      </c>
      <c r="E254" s="24" t="s">
        <v>17</v>
      </c>
      <c r="F254" s="24" t="s">
        <v>18</v>
      </c>
      <c r="G254" s="24" t="s">
        <v>298</v>
      </c>
      <c r="H254" s="20" t="s">
        <v>27</v>
      </c>
      <c r="I254" s="18" t="s">
        <v>2</v>
      </c>
      <c r="J254" s="18" t="s">
        <v>51</v>
      </c>
    </row>
    <row r="255" spans="1:10" ht="31.2" x14ac:dyDescent="0.3">
      <c r="A255" s="18" t="s">
        <v>432</v>
      </c>
      <c r="B255" s="18" t="s">
        <v>433</v>
      </c>
      <c r="C255" s="18" t="s">
        <v>44</v>
      </c>
      <c r="D255" s="18" t="s">
        <v>424</v>
      </c>
      <c r="E255" s="18" t="s">
        <v>17</v>
      </c>
      <c r="F255" s="18" t="s">
        <v>150</v>
      </c>
      <c r="G255" s="18" t="s">
        <v>18</v>
      </c>
      <c r="H255" s="20" t="s">
        <v>27</v>
      </c>
      <c r="I255" s="18" t="s">
        <v>2</v>
      </c>
      <c r="J255" s="18" t="s">
        <v>51</v>
      </c>
    </row>
    <row r="256" spans="1:10" ht="78" x14ac:dyDescent="0.3">
      <c r="A256" s="18" t="s">
        <v>705</v>
      </c>
      <c r="B256" s="18" t="s">
        <v>706</v>
      </c>
      <c r="C256" s="18" t="s">
        <v>26</v>
      </c>
      <c r="D256" s="19" t="s">
        <v>707</v>
      </c>
      <c r="E256" s="19" t="s">
        <v>16</v>
      </c>
      <c r="F256" s="19" t="s">
        <v>18</v>
      </c>
      <c r="G256" s="19" t="s">
        <v>15</v>
      </c>
      <c r="H256" s="20" t="s">
        <v>27</v>
      </c>
      <c r="I256" s="18" t="s">
        <v>2</v>
      </c>
      <c r="J256" s="18" t="s">
        <v>51</v>
      </c>
    </row>
    <row r="257" spans="1:10" ht="31.2" x14ac:dyDescent="0.3">
      <c r="A257" s="18" t="s">
        <v>589</v>
      </c>
      <c r="B257" s="18" t="s">
        <v>590</v>
      </c>
      <c r="C257" s="18" t="s">
        <v>21</v>
      </c>
      <c r="D257" s="18" t="s">
        <v>591</v>
      </c>
      <c r="E257" s="18" t="s">
        <v>17</v>
      </c>
      <c r="F257" s="18" t="s">
        <v>123</v>
      </c>
      <c r="G257" s="18" t="s">
        <v>128</v>
      </c>
      <c r="H257" s="20" t="s">
        <v>27</v>
      </c>
      <c r="I257" s="18" t="s">
        <v>2</v>
      </c>
      <c r="J257" s="18" t="s">
        <v>51</v>
      </c>
    </row>
    <row r="258" spans="1:10" ht="31.2" x14ac:dyDescent="0.3">
      <c r="A258" s="18" t="s">
        <v>1184</v>
      </c>
      <c r="B258" s="18" t="s">
        <v>1185</v>
      </c>
      <c r="C258" s="18" t="s">
        <v>6</v>
      </c>
      <c r="D258" s="18" t="s">
        <v>1176</v>
      </c>
      <c r="E258" s="18" t="s">
        <v>17</v>
      </c>
      <c r="F258" s="18" t="s">
        <v>18</v>
      </c>
      <c r="G258" s="18" t="s">
        <v>18</v>
      </c>
      <c r="H258" s="18" t="s">
        <v>27</v>
      </c>
      <c r="I258" s="18" t="s">
        <v>2</v>
      </c>
      <c r="J258" s="18" t="s">
        <v>51</v>
      </c>
    </row>
    <row r="259" spans="1:10" ht="31.2" x14ac:dyDescent="0.3">
      <c r="A259" s="18" t="s">
        <v>790</v>
      </c>
      <c r="B259" s="18" t="s">
        <v>791</v>
      </c>
      <c r="C259" s="18" t="s">
        <v>20</v>
      </c>
      <c r="D259" s="18" t="s">
        <v>789</v>
      </c>
      <c r="E259" s="18" t="s">
        <v>17</v>
      </c>
      <c r="F259" s="18" t="s">
        <v>18</v>
      </c>
      <c r="G259" s="18" t="s">
        <v>18</v>
      </c>
      <c r="H259" s="20" t="s">
        <v>27</v>
      </c>
      <c r="I259" s="18" t="s">
        <v>2</v>
      </c>
      <c r="J259" s="18" t="s">
        <v>51</v>
      </c>
    </row>
    <row r="260" spans="1:10" ht="46.8" x14ac:dyDescent="0.3">
      <c r="A260" s="18" t="s">
        <v>714</v>
      </c>
      <c r="B260" s="18" t="s">
        <v>715</v>
      </c>
      <c r="C260" s="18" t="s">
        <v>32</v>
      </c>
      <c r="D260" s="18" t="s">
        <v>716</v>
      </c>
      <c r="E260" s="18" t="s">
        <v>17</v>
      </c>
      <c r="F260" s="18" t="s">
        <v>15</v>
      </c>
      <c r="G260" s="18" t="s">
        <v>15</v>
      </c>
      <c r="H260" s="20" t="s">
        <v>27</v>
      </c>
      <c r="I260" s="18" t="s">
        <v>2</v>
      </c>
      <c r="J260" s="18" t="s">
        <v>51</v>
      </c>
    </row>
    <row r="261" spans="1:10" ht="31.2" x14ac:dyDescent="0.3">
      <c r="A261" s="18" t="s">
        <v>408</v>
      </c>
      <c r="B261" s="18" t="s">
        <v>409</v>
      </c>
      <c r="C261" s="18" t="s">
        <v>50</v>
      </c>
      <c r="D261" s="18" t="s">
        <v>410</v>
      </c>
      <c r="E261" s="18" t="s">
        <v>411</v>
      </c>
      <c r="F261" s="18" t="s">
        <v>18</v>
      </c>
      <c r="G261" s="18" t="s">
        <v>18</v>
      </c>
      <c r="H261" s="20" t="s">
        <v>27</v>
      </c>
      <c r="I261" s="18" t="s">
        <v>95</v>
      </c>
      <c r="J261" s="18" t="s">
        <v>51</v>
      </c>
    </row>
    <row r="262" spans="1:10" ht="62.4" x14ac:dyDescent="0.3">
      <c r="A262" s="18" t="s">
        <v>1194</v>
      </c>
      <c r="B262" s="18" t="s">
        <v>1192</v>
      </c>
      <c r="C262" s="18" t="s">
        <v>58</v>
      </c>
      <c r="D262" s="19" t="s">
        <v>1193</v>
      </c>
      <c r="E262" s="19" t="s">
        <v>18</v>
      </c>
      <c r="F262" s="19" t="s">
        <v>17</v>
      </c>
      <c r="G262" s="19"/>
      <c r="H262" s="18" t="s">
        <v>27</v>
      </c>
      <c r="I262" s="18" t="s">
        <v>2</v>
      </c>
      <c r="J262" s="18" t="s">
        <v>51</v>
      </c>
    </row>
    <row r="263" spans="1:10" ht="46.8" x14ac:dyDescent="0.3">
      <c r="A263" s="18" t="s">
        <v>338</v>
      </c>
      <c r="B263" s="18" t="s">
        <v>1211</v>
      </c>
      <c r="C263" s="18" t="s">
        <v>35</v>
      </c>
      <c r="D263" s="20" t="s">
        <v>339</v>
      </c>
      <c r="E263" s="20" t="s">
        <v>17</v>
      </c>
      <c r="F263" s="20" t="s">
        <v>18</v>
      </c>
      <c r="G263" s="20" t="s">
        <v>18</v>
      </c>
      <c r="H263" s="20" t="s">
        <v>27</v>
      </c>
      <c r="I263" s="20" t="s">
        <v>2</v>
      </c>
      <c r="J263" s="20" t="s">
        <v>51</v>
      </c>
    </row>
    <row r="264" spans="1:10" ht="46.8" x14ac:dyDescent="0.3">
      <c r="A264" s="18" t="s">
        <v>404</v>
      </c>
      <c r="B264" s="18" t="s">
        <v>405</v>
      </c>
      <c r="C264" s="18" t="s">
        <v>407</v>
      </c>
      <c r="D264" s="18" t="s">
        <v>406</v>
      </c>
      <c r="E264" s="18" t="s">
        <v>17</v>
      </c>
      <c r="F264" s="18" t="s">
        <v>18</v>
      </c>
      <c r="G264" s="18" t="s">
        <v>18</v>
      </c>
      <c r="H264" s="18" t="s">
        <v>24</v>
      </c>
      <c r="I264" s="18" t="s">
        <v>0</v>
      </c>
      <c r="J264" s="18" t="s">
        <v>1213</v>
      </c>
    </row>
    <row r="265" spans="1:10" ht="46.8" x14ac:dyDescent="0.3">
      <c r="A265" s="18" t="s">
        <v>439</v>
      </c>
      <c r="B265" s="18" t="s">
        <v>440</v>
      </c>
      <c r="C265" s="18" t="s">
        <v>6</v>
      </c>
      <c r="D265" s="18" t="s">
        <v>441</v>
      </c>
      <c r="E265" s="18" t="s">
        <v>17</v>
      </c>
      <c r="F265" s="18" t="s">
        <v>18</v>
      </c>
      <c r="G265" s="18" t="s">
        <v>111</v>
      </c>
      <c r="H265" s="18" t="s">
        <v>24</v>
      </c>
      <c r="I265" s="18" t="s">
        <v>0</v>
      </c>
      <c r="J265" s="18" t="s">
        <v>1213</v>
      </c>
    </row>
    <row r="266" spans="1:10" ht="46.8" x14ac:dyDescent="0.3">
      <c r="A266" s="20" t="s">
        <v>277</v>
      </c>
      <c r="B266" s="20" t="s">
        <v>278</v>
      </c>
      <c r="C266" s="20" t="s">
        <v>21</v>
      </c>
      <c r="D266" s="20" t="s">
        <v>279</v>
      </c>
      <c r="E266" s="20" t="s">
        <v>17</v>
      </c>
      <c r="F266" s="20" t="s">
        <v>150</v>
      </c>
      <c r="G266" s="20" t="s">
        <v>18</v>
      </c>
      <c r="H266" s="18" t="s">
        <v>24</v>
      </c>
      <c r="I266" s="20" t="s">
        <v>0</v>
      </c>
      <c r="J266" s="18" t="s">
        <v>1213</v>
      </c>
    </row>
    <row r="267" spans="1:10" ht="46.8" x14ac:dyDescent="0.3">
      <c r="A267" s="18" t="s">
        <v>218</v>
      </c>
      <c r="B267" s="18" t="s">
        <v>219</v>
      </c>
      <c r="C267" s="18" t="s">
        <v>28</v>
      </c>
      <c r="D267" s="18" t="s">
        <v>220</v>
      </c>
      <c r="E267" s="18" t="s">
        <v>17</v>
      </c>
      <c r="F267" s="18" t="s">
        <v>111</v>
      </c>
      <c r="G267" s="18" t="s">
        <v>18</v>
      </c>
      <c r="H267" s="18" t="s">
        <v>24</v>
      </c>
      <c r="I267" s="18" t="s">
        <v>0</v>
      </c>
      <c r="J267" s="18" t="s">
        <v>1213</v>
      </c>
    </row>
    <row r="268" spans="1:10" ht="46.8" x14ac:dyDescent="0.3">
      <c r="A268" s="20" t="s">
        <v>280</v>
      </c>
      <c r="B268" s="20" t="s">
        <v>281</v>
      </c>
      <c r="C268" s="20" t="s">
        <v>21</v>
      </c>
      <c r="D268" s="20" t="s">
        <v>276</v>
      </c>
      <c r="E268" s="20" t="s">
        <v>282</v>
      </c>
      <c r="F268" s="20" t="s">
        <v>18</v>
      </c>
      <c r="G268" s="20" t="s">
        <v>238</v>
      </c>
      <c r="H268" s="18" t="s">
        <v>24</v>
      </c>
      <c r="I268" s="20" t="s">
        <v>0</v>
      </c>
      <c r="J268" s="18" t="s">
        <v>1213</v>
      </c>
    </row>
    <row r="269" spans="1:10" ht="31.2" x14ac:dyDescent="0.3">
      <c r="A269" s="18" t="s">
        <v>879</v>
      </c>
      <c r="B269" s="18" t="s">
        <v>1214</v>
      </c>
      <c r="C269" s="18" t="s">
        <v>6</v>
      </c>
      <c r="D269" s="18" t="s">
        <v>444</v>
      </c>
      <c r="E269" s="18" t="s">
        <v>17</v>
      </c>
      <c r="F269" s="18" t="s">
        <v>18</v>
      </c>
      <c r="G269" s="18" t="s">
        <v>18</v>
      </c>
      <c r="H269" s="18" t="s">
        <v>24</v>
      </c>
      <c r="I269" s="18" t="s">
        <v>0</v>
      </c>
      <c r="J269" s="18" t="s">
        <v>1213</v>
      </c>
    </row>
    <row r="270" spans="1:10" ht="31.2" x14ac:dyDescent="0.3">
      <c r="A270" s="18" t="s">
        <v>1198</v>
      </c>
      <c r="B270" s="18" t="s">
        <v>1199</v>
      </c>
      <c r="C270" s="18" t="s">
        <v>57</v>
      </c>
      <c r="D270" s="18" t="s">
        <v>1200</v>
      </c>
      <c r="E270" s="18" t="s">
        <v>17</v>
      </c>
      <c r="F270" s="18" t="s">
        <v>18</v>
      </c>
      <c r="G270" s="18" t="s">
        <v>18</v>
      </c>
      <c r="H270" s="18" t="s">
        <v>24</v>
      </c>
      <c r="I270" s="18" t="s">
        <v>0</v>
      </c>
      <c r="J270" s="18" t="s">
        <v>1213</v>
      </c>
    </row>
    <row r="271" spans="1:10" ht="31.2" x14ac:dyDescent="0.3">
      <c r="A271" s="18" t="s">
        <v>1000</v>
      </c>
      <c r="B271" s="18" t="s">
        <v>1001</v>
      </c>
      <c r="C271" s="18" t="s">
        <v>26</v>
      </c>
      <c r="D271" s="18" t="s">
        <v>1002</v>
      </c>
      <c r="E271" s="18" t="s">
        <v>17</v>
      </c>
      <c r="F271" s="18" t="s">
        <v>18</v>
      </c>
      <c r="G271" s="18" t="s">
        <v>18</v>
      </c>
      <c r="H271" s="18" t="s">
        <v>24</v>
      </c>
      <c r="I271" s="18" t="s">
        <v>0</v>
      </c>
      <c r="J271" s="18" t="s">
        <v>1213</v>
      </c>
    </row>
    <row r="272" spans="1:10" ht="62.4" x14ac:dyDescent="0.3">
      <c r="A272" s="18" t="s">
        <v>739</v>
      </c>
      <c r="B272" s="18" t="s">
        <v>740</v>
      </c>
      <c r="C272" s="18" t="s">
        <v>28</v>
      </c>
      <c r="D272" s="18" t="s">
        <v>741</v>
      </c>
      <c r="E272" s="18" t="s">
        <v>17</v>
      </c>
      <c r="F272" s="18"/>
      <c r="G272" s="18" t="s">
        <v>18</v>
      </c>
      <c r="H272" s="18" t="s">
        <v>24</v>
      </c>
      <c r="I272" s="18" t="s">
        <v>0</v>
      </c>
      <c r="J272" s="18" t="s">
        <v>1213</v>
      </c>
    </row>
    <row r="273" spans="1:10" ht="31.2" x14ac:dyDescent="0.3">
      <c r="A273" s="18" t="s">
        <v>587</v>
      </c>
      <c r="B273" s="18" t="s">
        <v>588</v>
      </c>
      <c r="C273" s="18" t="s">
        <v>21</v>
      </c>
      <c r="D273" s="18" t="s">
        <v>586</v>
      </c>
      <c r="E273" s="18"/>
      <c r="F273" s="18"/>
      <c r="G273" s="18" t="s">
        <v>18</v>
      </c>
      <c r="H273" s="18" t="s">
        <v>24</v>
      </c>
      <c r="I273" s="18" t="s">
        <v>0</v>
      </c>
      <c r="J273" s="18" t="s">
        <v>1213</v>
      </c>
    </row>
    <row r="274" spans="1:10" ht="31.2" x14ac:dyDescent="0.3">
      <c r="A274" s="18" t="s">
        <v>956</v>
      </c>
      <c r="B274" s="18" t="s">
        <v>957</v>
      </c>
      <c r="C274" s="18" t="s">
        <v>407</v>
      </c>
      <c r="D274" s="20" t="s">
        <v>958</v>
      </c>
      <c r="E274" s="20" t="s">
        <v>17</v>
      </c>
      <c r="F274" s="20" t="s">
        <v>18</v>
      </c>
      <c r="G274" s="20" t="s">
        <v>298</v>
      </c>
      <c r="H274" s="18" t="s">
        <v>24</v>
      </c>
      <c r="I274" s="18" t="s">
        <v>0</v>
      </c>
      <c r="J274" s="18" t="s">
        <v>1213</v>
      </c>
    </row>
    <row r="275" spans="1:10" ht="46.8" x14ac:dyDescent="0.3">
      <c r="A275" s="18" t="s">
        <v>711</v>
      </c>
      <c r="B275" s="18" t="s">
        <v>712</v>
      </c>
      <c r="C275" s="18" t="s">
        <v>32</v>
      </c>
      <c r="D275" s="18" t="s">
        <v>713</v>
      </c>
      <c r="E275" s="18" t="s">
        <v>17</v>
      </c>
      <c r="F275" s="18" t="s">
        <v>15</v>
      </c>
      <c r="G275" s="18" t="s">
        <v>15</v>
      </c>
      <c r="H275" s="18" t="s">
        <v>24</v>
      </c>
      <c r="I275" s="18" t="s">
        <v>0</v>
      </c>
      <c r="J275" s="18" t="s">
        <v>1213</v>
      </c>
    </row>
    <row r="276" spans="1:10" ht="46.8" x14ac:dyDescent="0.3">
      <c r="A276" s="18" t="s">
        <v>1140</v>
      </c>
      <c r="B276" s="18" t="s">
        <v>1141</v>
      </c>
      <c r="C276" s="18" t="s">
        <v>43</v>
      </c>
      <c r="D276" s="18" t="s">
        <v>1142</v>
      </c>
      <c r="E276" s="18" t="s">
        <v>17</v>
      </c>
      <c r="F276" s="18"/>
      <c r="G276" s="18" t="s">
        <v>18</v>
      </c>
      <c r="H276" s="18" t="s">
        <v>24</v>
      </c>
      <c r="I276" s="18" t="s">
        <v>0</v>
      </c>
      <c r="J276" s="18" t="s">
        <v>1213</v>
      </c>
    </row>
    <row r="277" spans="1:10" ht="31.2" x14ac:dyDescent="0.3">
      <c r="A277" s="18" t="s">
        <v>1137</v>
      </c>
      <c r="B277" s="18" t="s">
        <v>1138</v>
      </c>
      <c r="C277" s="18" t="s">
        <v>43</v>
      </c>
      <c r="D277" s="18" t="s">
        <v>1139</v>
      </c>
      <c r="E277" s="18" t="s">
        <v>16</v>
      </c>
      <c r="F277" s="18" t="s">
        <v>18</v>
      </c>
      <c r="G277" s="18" t="s">
        <v>15</v>
      </c>
      <c r="H277" s="18" t="s">
        <v>24</v>
      </c>
      <c r="I277" s="18" t="s">
        <v>0</v>
      </c>
      <c r="J277" s="18" t="s">
        <v>1213</v>
      </c>
    </row>
    <row r="278" spans="1:10" ht="46.8" x14ac:dyDescent="0.3">
      <c r="A278" s="18" t="s">
        <v>758</v>
      </c>
      <c r="B278" s="18" t="s">
        <v>759</v>
      </c>
      <c r="C278" s="18" t="s">
        <v>84</v>
      </c>
      <c r="D278" s="18" t="s">
        <v>760</v>
      </c>
      <c r="E278" s="18" t="s">
        <v>17</v>
      </c>
      <c r="F278" s="18"/>
      <c r="G278" s="18" t="s">
        <v>18</v>
      </c>
      <c r="H278" s="18" t="s">
        <v>24</v>
      </c>
      <c r="I278" s="18" t="s">
        <v>0</v>
      </c>
      <c r="J278" s="18" t="s">
        <v>1213</v>
      </c>
    </row>
    <row r="279" spans="1:10" ht="31.2" x14ac:dyDescent="0.3">
      <c r="A279" s="18" t="s">
        <v>880</v>
      </c>
      <c r="B279" s="18" t="s">
        <v>881</v>
      </c>
      <c r="C279" s="18" t="s">
        <v>6</v>
      </c>
      <c r="D279" s="18" t="s">
        <v>212</v>
      </c>
      <c r="E279" s="18" t="s">
        <v>17</v>
      </c>
      <c r="F279" s="18" t="s">
        <v>18</v>
      </c>
      <c r="G279" s="18" t="s">
        <v>18</v>
      </c>
      <c r="H279" s="18" t="s">
        <v>24</v>
      </c>
      <c r="I279" s="18" t="s">
        <v>0</v>
      </c>
      <c r="J279" s="18" t="s">
        <v>1213</v>
      </c>
    </row>
    <row r="280" spans="1:10" ht="46.8" x14ac:dyDescent="0.3">
      <c r="A280" s="18" t="s">
        <v>582</v>
      </c>
      <c r="B280" s="18" t="s">
        <v>583</v>
      </c>
      <c r="C280" s="18" t="s">
        <v>21</v>
      </c>
      <c r="D280" s="18" t="s">
        <v>584</v>
      </c>
      <c r="E280" s="18" t="s">
        <v>17</v>
      </c>
      <c r="F280" s="18" t="s">
        <v>18</v>
      </c>
      <c r="G280" s="18" t="s">
        <v>298</v>
      </c>
      <c r="H280" s="18" t="s">
        <v>24</v>
      </c>
      <c r="I280" s="18" t="s">
        <v>0</v>
      </c>
      <c r="J280" s="18" t="s">
        <v>1213</v>
      </c>
    </row>
    <row r="281" spans="1:10" ht="46.8" x14ac:dyDescent="0.3">
      <c r="A281" s="18" t="s">
        <v>625</v>
      </c>
      <c r="B281" s="18" t="s">
        <v>626</v>
      </c>
      <c r="C281" s="18" t="s">
        <v>36</v>
      </c>
      <c r="D281" s="18" t="s">
        <v>627</v>
      </c>
      <c r="E281" s="18" t="s">
        <v>17</v>
      </c>
      <c r="F281" s="18" t="s">
        <v>18</v>
      </c>
      <c r="G281" s="18" t="s">
        <v>298</v>
      </c>
      <c r="H281" s="18" t="s">
        <v>23</v>
      </c>
      <c r="I281" s="18" t="s">
        <v>0</v>
      </c>
      <c r="J281" s="18" t="s">
        <v>53</v>
      </c>
    </row>
    <row r="282" spans="1:10" ht="31.2" x14ac:dyDescent="0.3">
      <c r="A282" s="18" t="s">
        <v>910</v>
      </c>
      <c r="B282" s="18" t="s">
        <v>911</v>
      </c>
      <c r="C282" s="18" t="s">
        <v>6</v>
      </c>
      <c r="D282" s="18" t="s">
        <v>912</v>
      </c>
      <c r="E282" s="18" t="s">
        <v>913</v>
      </c>
      <c r="F282" s="18" t="s">
        <v>15</v>
      </c>
      <c r="G282" s="18" t="s">
        <v>15</v>
      </c>
      <c r="H282" s="18" t="s">
        <v>23</v>
      </c>
      <c r="I282" s="18" t="s">
        <v>0</v>
      </c>
      <c r="J282" s="18" t="s">
        <v>53</v>
      </c>
    </row>
    <row r="283" spans="1:10" ht="31.2" x14ac:dyDescent="0.3">
      <c r="A283" s="18" t="s">
        <v>914</v>
      </c>
      <c r="B283" s="18" t="s">
        <v>915</v>
      </c>
      <c r="C283" s="18" t="s">
        <v>6</v>
      </c>
      <c r="D283" s="18" t="s">
        <v>916</v>
      </c>
      <c r="E283" s="18" t="s">
        <v>17</v>
      </c>
      <c r="F283" s="18" t="s">
        <v>18</v>
      </c>
      <c r="G283" s="18" t="s">
        <v>18</v>
      </c>
      <c r="H283" s="18" t="s">
        <v>23</v>
      </c>
      <c r="I283" s="18" t="s">
        <v>0</v>
      </c>
      <c r="J283" s="18" t="s">
        <v>53</v>
      </c>
    </row>
    <row r="284" spans="1:10" ht="31.2" x14ac:dyDescent="0.3">
      <c r="A284" s="18" t="s">
        <v>384</v>
      </c>
      <c r="B284" s="18" t="s">
        <v>385</v>
      </c>
      <c r="C284" s="18" t="s">
        <v>35</v>
      </c>
      <c r="D284" s="18" t="s">
        <v>371</v>
      </c>
      <c r="E284" s="18" t="s">
        <v>16</v>
      </c>
      <c r="F284" s="18" t="s">
        <v>15</v>
      </c>
      <c r="G284" s="18" t="s">
        <v>59</v>
      </c>
      <c r="H284" s="18" t="s">
        <v>23</v>
      </c>
      <c r="I284" s="18" t="s">
        <v>0</v>
      </c>
      <c r="J284" s="18" t="s">
        <v>53</v>
      </c>
    </row>
    <row r="285" spans="1:10" ht="31.2" x14ac:dyDescent="0.3">
      <c r="A285" s="18" t="s">
        <v>935</v>
      </c>
      <c r="B285" s="18" t="s">
        <v>936</v>
      </c>
      <c r="C285" s="18" t="s">
        <v>43</v>
      </c>
      <c r="D285" s="18" t="s">
        <v>937</v>
      </c>
      <c r="E285" s="18" t="s">
        <v>17</v>
      </c>
      <c r="F285" s="18" t="s">
        <v>111</v>
      </c>
      <c r="G285" s="18" t="s">
        <v>111</v>
      </c>
      <c r="H285" s="18" t="s">
        <v>23</v>
      </c>
      <c r="I285" s="18" t="s">
        <v>0</v>
      </c>
      <c r="J285" s="18" t="s">
        <v>53</v>
      </c>
    </row>
    <row r="286" spans="1:10" ht="62.4" x14ac:dyDescent="0.3">
      <c r="A286" s="18" t="s">
        <v>369</v>
      </c>
      <c r="B286" s="18" t="s">
        <v>370</v>
      </c>
      <c r="C286" s="18" t="s">
        <v>35</v>
      </c>
      <c r="D286" s="18" t="s">
        <v>371</v>
      </c>
      <c r="E286" s="18" t="s">
        <v>16</v>
      </c>
      <c r="F286" s="18" t="s">
        <v>15</v>
      </c>
      <c r="G286" s="20" t="s">
        <v>59</v>
      </c>
      <c r="H286" s="18" t="s">
        <v>23</v>
      </c>
      <c r="I286" s="18" t="s">
        <v>0</v>
      </c>
      <c r="J286" s="18" t="s">
        <v>53</v>
      </c>
    </row>
    <row r="287" spans="1:10" ht="31.2" x14ac:dyDescent="0.3">
      <c r="A287" s="18" t="s">
        <v>697</v>
      </c>
      <c r="B287" s="18" t="s">
        <v>698</v>
      </c>
      <c r="C287" s="18" t="s">
        <v>32</v>
      </c>
      <c r="D287" s="18" t="s">
        <v>581</v>
      </c>
      <c r="E287" s="18" t="s">
        <v>17</v>
      </c>
      <c r="F287" s="18"/>
      <c r="G287" s="18" t="s">
        <v>18</v>
      </c>
      <c r="H287" s="18" t="s">
        <v>23</v>
      </c>
      <c r="I287" s="18" t="s">
        <v>0</v>
      </c>
      <c r="J287" s="18" t="s">
        <v>53</v>
      </c>
    </row>
    <row r="288" spans="1:10" s="36" customFormat="1" ht="46.8" x14ac:dyDescent="0.3">
      <c r="A288" s="20" t="s">
        <v>941</v>
      </c>
      <c r="B288" s="20" t="s">
        <v>942</v>
      </c>
      <c r="C288" s="20" t="s">
        <v>43</v>
      </c>
      <c r="D288" s="20" t="s">
        <v>943</v>
      </c>
      <c r="E288" s="20" t="s">
        <v>17</v>
      </c>
      <c r="F288" s="20" t="s">
        <v>150</v>
      </c>
      <c r="G288" s="20" t="s">
        <v>18</v>
      </c>
      <c r="H288" s="20" t="s">
        <v>23</v>
      </c>
      <c r="I288" s="20" t="s">
        <v>0</v>
      </c>
      <c r="J288" s="20" t="s">
        <v>53</v>
      </c>
    </row>
    <row r="289" spans="1:10" ht="46.8" x14ac:dyDescent="0.3">
      <c r="A289" s="18" t="s">
        <v>932</v>
      </c>
      <c r="B289" s="18" t="s">
        <v>933</v>
      </c>
      <c r="C289" s="18" t="s">
        <v>43</v>
      </c>
      <c r="D289" s="18" t="s">
        <v>934</v>
      </c>
      <c r="E289" s="18" t="s">
        <v>17</v>
      </c>
      <c r="F289" s="18"/>
      <c r="G289" s="18" t="s">
        <v>18</v>
      </c>
      <c r="H289" s="18" t="s">
        <v>23</v>
      </c>
      <c r="I289" s="18" t="s">
        <v>2</v>
      </c>
      <c r="J289" s="18" t="s">
        <v>53</v>
      </c>
    </row>
    <row r="290" spans="1:10" ht="31.2" x14ac:dyDescent="0.3">
      <c r="A290" s="18" t="s">
        <v>538</v>
      </c>
      <c r="B290" s="18" t="s">
        <v>539</v>
      </c>
      <c r="C290" s="18" t="s">
        <v>5</v>
      </c>
      <c r="D290" s="18" t="s">
        <v>540</v>
      </c>
      <c r="E290" s="18"/>
      <c r="F290" s="18"/>
      <c r="G290" s="18"/>
      <c r="H290" s="18" t="s">
        <v>23</v>
      </c>
      <c r="I290" s="18" t="s">
        <v>2</v>
      </c>
      <c r="J290" s="18" t="s">
        <v>53</v>
      </c>
    </row>
    <row r="291" spans="1:10" ht="31.2" x14ac:dyDescent="0.3">
      <c r="A291" s="18" t="s">
        <v>579</v>
      </c>
      <c r="B291" s="18" t="s">
        <v>580</v>
      </c>
      <c r="C291" s="18" t="s">
        <v>32</v>
      </c>
      <c r="D291" s="18" t="s">
        <v>581</v>
      </c>
      <c r="E291" s="18" t="s">
        <v>17</v>
      </c>
      <c r="F291" s="18"/>
      <c r="G291" s="18" t="s">
        <v>111</v>
      </c>
      <c r="H291" s="18" t="s">
        <v>23</v>
      </c>
      <c r="I291" s="18" t="s">
        <v>2</v>
      </c>
      <c r="J291" s="18" t="s">
        <v>53</v>
      </c>
    </row>
    <row r="292" spans="1:10" ht="46.8" x14ac:dyDescent="0.3">
      <c r="A292" s="18" t="s">
        <v>938</v>
      </c>
      <c r="B292" s="18" t="s">
        <v>939</v>
      </c>
      <c r="C292" s="18" t="s">
        <v>43</v>
      </c>
      <c r="D292" s="18" t="s">
        <v>940</v>
      </c>
      <c r="E292" s="18" t="s">
        <v>16</v>
      </c>
      <c r="F292" s="18" t="s">
        <v>15</v>
      </c>
      <c r="G292" s="18" t="s">
        <v>15</v>
      </c>
      <c r="H292" s="18" t="s">
        <v>23</v>
      </c>
      <c r="I292" s="18" t="s">
        <v>2</v>
      </c>
      <c r="J292" s="18" t="s">
        <v>53</v>
      </c>
    </row>
    <row r="293" spans="1:10" ht="31.2" x14ac:dyDescent="0.3">
      <c r="A293" s="18" t="s">
        <v>917</v>
      </c>
      <c r="B293" s="18" t="s">
        <v>918</v>
      </c>
      <c r="C293" s="18" t="s">
        <v>6</v>
      </c>
      <c r="D293" s="18" t="s">
        <v>919</v>
      </c>
      <c r="E293" s="18" t="s">
        <v>17</v>
      </c>
      <c r="F293" s="18" t="s">
        <v>18</v>
      </c>
      <c r="G293" s="18" t="s">
        <v>18</v>
      </c>
      <c r="H293" s="18" t="s">
        <v>23</v>
      </c>
      <c r="I293" s="18" t="s">
        <v>2</v>
      </c>
      <c r="J293" s="18" t="s">
        <v>53</v>
      </c>
    </row>
    <row r="294" spans="1:10" ht="31.2" x14ac:dyDescent="0.3">
      <c r="A294" s="18" t="s">
        <v>372</v>
      </c>
      <c r="B294" s="18" t="s">
        <v>373</v>
      </c>
      <c r="C294" s="18" t="s">
        <v>35</v>
      </c>
      <c r="D294" s="18" t="s">
        <v>371</v>
      </c>
      <c r="E294" s="18" t="s">
        <v>16</v>
      </c>
      <c r="F294" s="18" t="s">
        <v>15</v>
      </c>
      <c r="G294" s="20" t="s">
        <v>59</v>
      </c>
      <c r="H294" s="18" t="s">
        <v>23</v>
      </c>
      <c r="I294" s="18" t="s">
        <v>2</v>
      </c>
      <c r="J294" s="18" t="s">
        <v>53</v>
      </c>
    </row>
    <row r="295" spans="1:10" ht="46.8" x14ac:dyDescent="0.3">
      <c r="A295" s="18" t="s">
        <v>545</v>
      </c>
      <c r="B295" s="18" t="s">
        <v>546</v>
      </c>
      <c r="C295" s="18" t="s">
        <v>5</v>
      </c>
      <c r="D295" s="18" t="s">
        <v>547</v>
      </c>
      <c r="E295" s="18"/>
      <c r="F295" s="18"/>
      <c r="G295" s="18" t="s">
        <v>18</v>
      </c>
      <c r="H295" s="18" t="s">
        <v>23</v>
      </c>
      <c r="I295" s="18" t="s">
        <v>2</v>
      </c>
      <c r="J295" s="18" t="s">
        <v>53</v>
      </c>
    </row>
    <row r="296" spans="1:10" ht="46.8" x14ac:dyDescent="0.3">
      <c r="A296" s="18" t="s">
        <v>167</v>
      </c>
      <c r="B296" s="18" t="s">
        <v>168</v>
      </c>
      <c r="C296" s="18" t="s">
        <v>26</v>
      </c>
      <c r="D296" s="18" t="s">
        <v>169</v>
      </c>
      <c r="E296" s="20" t="s">
        <v>17</v>
      </c>
      <c r="F296" s="20" t="s">
        <v>18</v>
      </c>
      <c r="G296" s="20" t="s">
        <v>18</v>
      </c>
      <c r="H296" s="18" t="s">
        <v>23</v>
      </c>
      <c r="I296" s="18" t="s">
        <v>2</v>
      </c>
      <c r="J296" s="18" t="s">
        <v>53</v>
      </c>
    </row>
    <row r="297" spans="1:10" ht="46.8" x14ac:dyDescent="0.3">
      <c r="A297" s="18" t="s">
        <v>920</v>
      </c>
      <c r="B297" s="18" t="s">
        <v>921</v>
      </c>
      <c r="C297" s="18" t="s">
        <v>6</v>
      </c>
      <c r="D297" s="18" t="s">
        <v>922</v>
      </c>
      <c r="E297" s="18" t="s">
        <v>17</v>
      </c>
      <c r="F297" s="18" t="s">
        <v>18</v>
      </c>
      <c r="G297" s="18" t="s">
        <v>18</v>
      </c>
      <c r="H297" s="18" t="s">
        <v>24</v>
      </c>
      <c r="I297" s="18" t="s">
        <v>0</v>
      </c>
      <c r="J297" s="18" t="s">
        <v>53</v>
      </c>
    </row>
    <row r="298" spans="1:10" ht="46.8" x14ac:dyDescent="0.3">
      <c r="A298" s="18" t="s">
        <v>295</v>
      </c>
      <c r="B298" s="18" t="s">
        <v>296</v>
      </c>
      <c r="C298" s="18" t="s">
        <v>35</v>
      </c>
      <c r="D298" s="21" t="s">
        <v>297</v>
      </c>
      <c r="E298" s="18" t="s">
        <v>110</v>
      </c>
      <c r="F298" s="18" t="s">
        <v>111</v>
      </c>
      <c r="G298" s="18" t="s">
        <v>298</v>
      </c>
      <c r="H298" s="18" t="s">
        <v>24</v>
      </c>
      <c r="I298" s="18" t="s">
        <v>0</v>
      </c>
      <c r="J298" s="18" t="s">
        <v>53</v>
      </c>
    </row>
    <row r="299" spans="1:10" ht="31.2" x14ac:dyDescent="0.3">
      <c r="A299" s="18" t="s">
        <v>616</v>
      </c>
      <c r="B299" s="18" t="s">
        <v>617</v>
      </c>
      <c r="C299" s="18" t="s">
        <v>36</v>
      </c>
      <c r="D299" s="21" t="s">
        <v>618</v>
      </c>
      <c r="E299" s="18" t="s">
        <v>17</v>
      </c>
      <c r="F299" s="18" t="s">
        <v>18</v>
      </c>
      <c r="G299" s="18" t="s">
        <v>18</v>
      </c>
      <c r="H299" s="18" t="s">
        <v>24</v>
      </c>
      <c r="I299" s="18" t="s">
        <v>0</v>
      </c>
      <c r="J299" s="18" t="s">
        <v>53</v>
      </c>
    </row>
    <row r="300" spans="1:10" ht="31.2" x14ac:dyDescent="0.3">
      <c r="A300" s="18" t="s">
        <v>923</v>
      </c>
      <c r="B300" s="18" t="s">
        <v>924</v>
      </c>
      <c r="C300" s="18" t="s">
        <v>6</v>
      </c>
      <c r="D300" s="21" t="s">
        <v>916</v>
      </c>
      <c r="E300" s="18" t="s">
        <v>17</v>
      </c>
      <c r="F300" s="18" t="s">
        <v>18</v>
      </c>
      <c r="G300" s="18" t="s">
        <v>18</v>
      </c>
      <c r="H300" s="18" t="s">
        <v>24</v>
      </c>
      <c r="I300" s="18" t="s">
        <v>0</v>
      </c>
      <c r="J300" s="18" t="s">
        <v>53</v>
      </c>
    </row>
    <row r="301" spans="1:10" ht="31.2" x14ac:dyDescent="0.3">
      <c r="A301" s="18" t="s">
        <v>595</v>
      </c>
      <c r="B301" s="18" t="s">
        <v>596</v>
      </c>
      <c r="C301" s="18" t="s">
        <v>21</v>
      </c>
      <c r="D301" s="21" t="s">
        <v>597</v>
      </c>
      <c r="E301" s="18" t="s">
        <v>16</v>
      </c>
      <c r="F301" s="18" t="s">
        <v>15</v>
      </c>
      <c r="G301" s="18" t="s">
        <v>15</v>
      </c>
      <c r="H301" s="18" t="s">
        <v>24</v>
      </c>
      <c r="I301" s="18" t="s">
        <v>0</v>
      </c>
      <c r="J301" s="18" t="s">
        <v>53</v>
      </c>
    </row>
    <row r="302" spans="1:10" ht="46.8" x14ac:dyDescent="0.3">
      <c r="A302" s="18" t="s">
        <v>694</v>
      </c>
      <c r="B302" s="18" t="s">
        <v>695</v>
      </c>
      <c r="C302" s="18" t="s">
        <v>32</v>
      </c>
      <c r="D302" s="21" t="s">
        <v>696</v>
      </c>
      <c r="E302" s="18" t="s">
        <v>16</v>
      </c>
      <c r="F302" s="18" t="s">
        <v>18</v>
      </c>
      <c r="G302" s="18" t="s">
        <v>15</v>
      </c>
      <c r="H302" s="18" t="s">
        <v>24</v>
      </c>
      <c r="I302" s="18" t="s">
        <v>0</v>
      </c>
      <c r="J302" s="18" t="s">
        <v>53</v>
      </c>
    </row>
    <row r="303" spans="1:10" ht="31.2" x14ac:dyDescent="0.3">
      <c r="A303" s="18" t="s">
        <v>925</v>
      </c>
      <c r="B303" s="18" t="s">
        <v>926</v>
      </c>
      <c r="C303" s="18" t="s">
        <v>6</v>
      </c>
      <c r="D303" s="21" t="s">
        <v>916</v>
      </c>
      <c r="E303" s="18" t="s">
        <v>17</v>
      </c>
      <c r="F303" s="18" t="s">
        <v>18</v>
      </c>
      <c r="G303" s="18" t="s">
        <v>18</v>
      </c>
      <c r="H303" s="18" t="s">
        <v>24</v>
      </c>
      <c r="I303" s="18" t="s">
        <v>0</v>
      </c>
      <c r="J303" s="18" t="s">
        <v>53</v>
      </c>
    </row>
    <row r="304" spans="1:10" ht="31.2" x14ac:dyDescent="0.3">
      <c r="A304" s="18" t="s">
        <v>210</v>
      </c>
      <c r="B304" s="18" t="s">
        <v>211</v>
      </c>
      <c r="C304" s="18" t="s">
        <v>6</v>
      </c>
      <c r="D304" s="18" t="s">
        <v>212</v>
      </c>
      <c r="E304" s="18" t="s">
        <v>110</v>
      </c>
      <c r="F304" s="18" t="s">
        <v>111</v>
      </c>
      <c r="G304" s="18" t="s">
        <v>213</v>
      </c>
      <c r="H304" s="18" t="s">
        <v>24</v>
      </c>
      <c r="I304" s="18" t="s">
        <v>0</v>
      </c>
      <c r="J304" s="18" t="s">
        <v>53</v>
      </c>
    </row>
    <row r="305" spans="1:10" ht="31.2" x14ac:dyDescent="0.3">
      <c r="A305" s="18" t="s">
        <v>610</v>
      </c>
      <c r="B305" s="18" t="s">
        <v>611</v>
      </c>
      <c r="C305" s="18" t="s">
        <v>21</v>
      </c>
      <c r="D305" s="18" t="s">
        <v>612</v>
      </c>
      <c r="E305" s="18" t="s">
        <v>17</v>
      </c>
      <c r="F305" s="18" t="s">
        <v>18</v>
      </c>
      <c r="G305" s="18" t="s">
        <v>18</v>
      </c>
      <c r="H305" s="18" t="s">
        <v>24</v>
      </c>
      <c r="I305" s="18" t="s">
        <v>0</v>
      </c>
      <c r="J305" s="18" t="s">
        <v>53</v>
      </c>
    </row>
    <row r="306" spans="1:10" ht="46.8" x14ac:dyDescent="0.3">
      <c r="A306" s="18" t="s">
        <v>228</v>
      </c>
      <c r="B306" s="18" t="s">
        <v>229</v>
      </c>
      <c r="C306" s="18" t="s">
        <v>25</v>
      </c>
      <c r="D306" s="20" t="s">
        <v>230</v>
      </c>
      <c r="E306" s="20" t="s">
        <v>16</v>
      </c>
      <c r="F306" s="20" t="s">
        <v>18</v>
      </c>
      <c r="G306" s="18" t="s">
        <v>15</v>
      </c>
      <c r="H306" s="18" t="s">
        <v>24</v>
      </c>
      <c r="I306" s="18" t="s">
        <v>0</v>
      </c>
      <c r="J306" s="18" t="s">
        <v>53</v>
      </c>
    </row>
    <row r="307" spans="1:10" ht="31.2" x14ac:dyDescent="0.3">
      <c r="A307" s="18" t="s">
        <v>944</v>
      </c>
      <c r="B307" s="18" t="s">
        <v>945</v>
      </c>
      <c r="C307" s="18" t="s">
        <v>43</v>
      </c>
      <c r="D307" s="18" t="s">
        <v>946</v>
      </c>
      <c r="E307" s="18" t="s">
        <v>17</v>
      </c>
      <c r="F307" s="18" t="s">
        <v>18</v>
      </c>
      <c r="G307" s="18" t="s">
        <v>18</v>
      </c>
      <c r="H307" s="18" t="s">
        <v>24</v>
      </c>
      <c r="I307" s="18" t="s">
        <v>0</v>
      </c>
      <c r="J307" s="18" t="s">
        <v>53</v>
      </c>
    </row>
    <row r="308" spans="1:10" ht="31.2" x14ac:dyDescent="0.3">
      <c r="A308" s="18" t="s">
        <v>445</v>
      </c>
      <c r="B308" s="18" t="s">
        <v>447</v>
      </c>
      <c r="C308" s="18" t="s">
        <v>6</v>
      </c>
      <c r="D308" s="18" t="s">
        <v>446</v>
      </c>
      <c r="E308" s="18" t="s">
        <v>16</v>
      </c>
      <c r="F308" s="18" t="s">
        <v>15</v>
      </c>
      <c r="G308" s="18" t="s">
        <v>19</v>
      </c>
      <c r="H308" s="18" t="s">
        <v>24</v>
      </c>
      <c r="I308" s="18" t="s">
        <v>0</v>
      </c>
      <c r="J308" s="18" t="s">
        <v>53</v>
      </c>
    </row>
    <row r="309" spans="1:10" ht="31.2" x14ac:dyDescent="0.3">
      <c r="A309" s="18" t="s">
        <v>541</v>
      </c>
      <c r="B309" s="18" t="s">
        <v>542</v>
      </c>
      <c r="C309" s="18" t="s">
        <v>5</v>
      </c>
      <c r="D309" s="18" t="s">
        <v>543</v>
      </c>
      <c r="E309" s="18" t="s">
        <v>17</v>
      </c>
      <c r="F309" s="18" t="s">
        <v>150</v>
      </c>
      <c r="G309" s="18" t="s">
        <v>544</v>
      </c>
      <c r="H309" s="18" t="s">
        <v>24</v>
      </c>
      <c r="I309" s="18" t="s">
        <v>0</v>
      </c>
      <c r="J309" s="18" t="s">
        <v>53</v>
      </c>
    </row>
    <row r="310" spans="1:10" ht="31.2" x14ac:dyDescent="0.3">
      <c r="A310" s="18" t="s">
        <v>548</v>
      </c>
      <c r="B310" s="18" t="s">
        <v>549</v>
      </c>
      <c r="C310" s="18" t="s">
        <v>5</v>
      </c>
      <c r="D310" s="18" t="s">
        <v>550</v>
      </c>
      <c r="E310" s="18" t="s">
        <v>17</v>
      </c>
      <c r="F310" s="18"/>
      <c r="G310" s="18" t="s">
        <v>18</v>
      </c>
      <c r="H310" s="18" t="s">
        <v>24</v>
      </c>
      <c r="I310" s="18" t="s">
        <v>0</v>
      </c>
      <c r="J310" s="18" t="s">
        <v>53</v>
      </c>
    </row>
    <row r="311" spans="1:10" ht="31.2" x14ac:dyDescent="0.3">
      <c r="A311" s="18" t="s">
        <v>334</v>
      </c>
      <c r="B311" s="18" t="s">
        <v>335</v>
      </c>
      <c r="C311" s="18" t="s">
        <v>35</v>
      </c>
      <c r="D311" s="20" t="s">
        <v>336</v>
      </c>
      <c r="E311" s="20" t="s">
        <v>16</v>
      </c>
      <c r="F311" s="20" t="s">
        <v>15</v>
      </c>
      <c r="G311" s="20" t="s">
        <v>15</v>
      </c>
      <c r="H311" s="18" t="s">
        <v>24</v>
      </c>
      <c r="I311" s="20" t="s">
        <v>0</v>
      </c>
      <c r="J311" s="18" t="s">
        <v>53</v>
      </c>
    </row>
    <row r="312" spans="1:10" ht="69" customHeight="1" x14ac:dyDescent="0.3">
      <c r="A312" s="18" t="s">
        <v>927</v>
      </c>
      <c r="B312" s="18" t="s">
        <v>928</v>
      </c>
      <c r="C312" s="18" t="s">
        <v>6</v>
      </c>
      <c r="D312" s="18" t="s">
        <v>912</v>
      </c>
      <c r="E312" s="18" t="s">
        <v>16</v>
      </c>
      <c r="F312" s="18" t="s">
        <v>15</v>
      </c>
      <c r="G312" s="18" t="s">
        <v>15</v>
      </c>
      <c r="H312" s="18" t="s">
        <v>24</v>
      </c>
      <c r="I312" s="18" t="s">
        <v>0</v>
      </c>
      <c r="J312" s="18" t="s">
        <v>53</v>
      </c>
    </row>
    <row r="313" spans="1:10" ht="31.2" x14ac:dyDescent="0.3">
      <c r="A313" s="18" t="s">
        <v>619</v>
      </c>
      <c r="B313" s="18" t="s">
        <v>620</v>
      </c>
      <c r="C313" s="18" t="s">
        <v>36</v>
      </c>
      <c r="D313" s="18" t="s">
        <v>621</v>
      </c>
      <c r="E313" s="18" t="s">
        <v>16</v>
      </c>
      <c r="F313" s="18" t="s">
        <v>18</v>
      </c>
      <c r="G313" s="18" t="s">
        <v>15</v>
      </c>
      <c r="H313" s="18" t="s">
        <v>23</v>
      </c>
      <c r="I313" s="18" t="s">
        <v>0</v>
      </c>
      <c r="J313" s="18" t="s">
        <v>60</v>
      </c>
    </row>
    <row r="314" spans="1:10" ht="46.8" x14ac:dyDescent="0.3">
      <c r="A314" s="18" t="s">
        <v>661</v>
      </c>
      <c r="B314" s="18" t="s">
        <v>662</v>
      </c>
      <c r="C314" s="18" t="s">
        <v>25</v>
      </c>
      <c r="D314" s="18" t="s">
        <v>663</v>
      </c>
      <c r="E314" s="18" t="s">
        <v>421</v>
      </c>
      <c r="F314" s="18" t="s">
        <v>18</v>
      </c>
      <c r="G314" s="18" t="s">
        <v>18</v>
      </c>
      <c r="H314" s="18" t="s">
        <v>23</v>
      </c>
      <c r="I314" s="18" t="s">
        <v>0</v>
      </c>
      <c r="J314" s="18" t="s">
        <v>60</v>
      </c>
    </row>
    <row r="315" spans="1:10" ht="46.8" x14ac:dyDescent="0.3">
      <c r="A315" s="18" t="s">
        <v>571</v>
      </c>
      <c r="B315" s="18" t="s">
        <v>572</v>
      </c>
      <c r="C315" s="18" t="s">
        <v>32</v>
      </c>
      <c r="D315" s="18" t="s">
        <v>573</v>
      </c>
      <c r="E315" s="18" t="s">
        <v>17</v>
      </c>
      <c r="F315" s="18"/>
      <c r="G315" s="18" t="s">
        <v>18</v>
      </c>
      <c r="H315" s="18" t="s">
        <v>23</v>
      </c>
      <c r="I315" s="18" t="s">
        <v>0</v>
      </c>
      <c r="J315" s="18" t="s">
        <v>60</v>
      </c>
    </row>
    <row r="316" spans="1:10" ht="46.8" x14ac:dyDescent="0.3">
      <c r="A316" s="18" t="s">
        <v>1118</v>
      </c>
      <c r="B316" s="18" t="s">
        <v>1119</v>
      </c>
      <c r="C316" s="18" t="s">
        <v>6</v>
      </c>
      <c r="D316" s="18" t="s">
        <v>1120</v>
      </c>
      <c r="E316" s="18" t="s">
        <v>17</v>
      </c>
      <c r="F316" s="18" t="s">
        <v>18</v>
      </c>
      <c r="G316" s="18" t="s">
        <v>18</v>
      </c>
      <c r="H316" s="18" t="s">
        <v>23</v>
      </c>
      <c r="I316" s="18" t="s">
        <v>0</v>
      </c>
      <c r="J316" s="18" t="s">
        <v>60</v>
      </c>
    </row>
    <row r="317" spans="1:10" ht="62.4" x14ac:dyDescent="0.3">
      <c r="A317" s="18" t="s">
        <v>398</v>
      </c>
      <c r="B317" s="18" t="s">
        <v>399</v>
      </c>
      <c r="C317" s="18" t="s">
        <v>80</v>
      </c>
      <c r="D317" s="18" t="s">
        <v>400</v>
      </c>
      <c r="E317" s="18" t="s">
        <v>16</v>
      </c>
      <c r="F317" s="18" t="s">
        <v>15</v>
      </c>
      <c r="G317" s="18" t="s">
        <v>298</v>
      </c>
      <c r="H317" s="18" t="s">
        <v>23</v>
      </c>
      <c r="I317" s="18" t="s">
        <v>0</v>
      </c>
      <c r="J317" s="18" t="s">
        <v>60</v>
      </c>
    </row>
    <row r="318" spans="1:10" ht="31.2" x14ac:dyDescent="0.3">
      <c r="A318" s="18" t="s">
        <v>1121</v>
      </c>
      <c r="B318" s="18" t="s">
        <v>1122</v>
      </c>
      <c r="C318" s="18" t="s">
        <v>6</v>
      </c>
      <c r="D318" s="18" t="s">
        <v>1123</v>
      </c>
      <c r="E318" s="18" t="s">
        <v>17</v>
      </c>
      <c r="F318" s="18" t="s">
        <v>18</v>
      </c>
      <c r="G318" s="18" t="s">
        <v>18</v>
      </c>
      <c r="H318" s="18" t="s">
        <v>23</v>
      </c>
      <c r="I318" s="18" t="s">
        <v>0</v>
      </c>
      <c r="J318" s="18" t="s">
        <v>60</v>
      </c>
    </row>
    <row r="319" spans="1:10" ht="31.2" x14ac:dyDescent="0.3">
      <c r="A319" s="18" t="s">
        <v>1103</v>
      </c>
      <c r="B319" s="18" t="s">
        <v>1104</v>
      </c>
      <c r="C319" s="18" t="s">
        <v>44</v>
      </c>
      <c r="D319" s="18" t="s">
        <v>1105</v>
      </c>
      <c r="E319" s="18" t="s">
        <v>17</v>
      </c>
      <c r="F319" s="18" t="s">
        <v>18</v>
      </c>
      <c r="G319" s="18" t="s">
        <v>18</v>
      </c>
      <c r="H319" s="18" t="s">
        <v>23</v>
      </c>
      <c r="I319" s="18" t="s">
        <v>0</v>
      </c>
      <c r="J319" s="18" t="s">
        <v>60</v>
      </c>
    </row>
    <row r="320" spans="1:10" ht="46.8" x14ac:dyDescent="0.3">
      <c r="A320" s="18" t="s">
        <v>1046</v>
      </c>
      <c r="B320" s="18" t="s">
        <v>1047</v>
      </c>
      <c r="C320" s="18" t="s">
        <v>87</v>
      </c>
      <c r="D320" s="18" t="s">
        <v>1048</v>
      </c>
      <c r="E320" s="20" t="s">
        <v>17</v>
      </c>
      <c r="F320" s="20" t="s">
        <v>18</v>
      </c>
      <c r="G320" s="20" t="s">
        <v>15</v>
      </c>
      <c r="H320" s="18" t="s">
        <v>23</v>
      </c>
      <c r="I320" s="18" t="s">
        <v>0</v>
      </c>
      <c r="J320" s="18" t="s">
        <v>60</v>
      </c>
    </row>
    <row r="321" spans="1:10" ht="31.2" x14ac:dyDescent="0.3">
      <c r="A321" s="18" t="s">
        <v>749</v>
      </c>
      <c r="B321" s="18" t="s">
        <v>750</v>
      </c>
      <c r="C321" s="18" t="s">
        <v>84</v>
      </c>
      <c r="D321" s="18" t="s">
        <v>751</v>
      </c>
      <c r="E321" s="18" t="s">
        <v>34</v>
      </c>
      <c r="F321" s="18"/>
      <c r="G321" s="18" t="s">
        <v>18</v>
      </c>
      <c r="H321" s="18" t="s">
        <v>23</v>
      </c>
      <c r="I321" s="18" t="s">
        <v>2</v>
      </c>
      <c r="J321" s="18" t="s">
        <v>60</v>
      </c>
    </row>
    <row r="322" spans="1:10" ht="46.8" x14ac:dyDescent="0.3">
      <c r="A322" s="18" t="s">
        <v>1039</v>
      </c>
      <c r="B322" s="18" t="s">
        <v>1040</v>
      </c>
      <c r="C322" s="18" t="s">
        <v>87</v>
      </c>
      <c r="D322" s="18" t="s">
        <v>1041</v>
      </c>
      <c r="E322" s="18"/>
      <c r="F322" s="18"/>
      <c r="G322" s="18" t="s">
        <v>185</v>
      </c>
      <c r="H322" s="18" t="s">
        <v>23</v>
      </c>
      <c r="I322" s="18" t="s">
        <v>2</v>
      </c>
      <c r="J322" s="18" t="s">
        <v>60</v>
      </c>
    </row>
    <row r="323" spans="1:10" ht="31.2" x14ac:dyDescent="0.3">
      <c r="A323" s="18" t="s">
        <v>101</v>
      </c>
      <c r="B323" s="18" t="s">
        <v>102</v>
      </c>
      <c r="C323" s="18" t="s">
        <v>56</v>
      </c>
      <c r="D323" s="18" t="s">
        <v>85</v>
      </c>
      <c r="E323" s="18" t="s">
        <v>16</v>
      </c>
      <c r="F323" s="18" t="s">
        <v>18</v>
      </c>
      <c r="G323" s="18" t="s">
        <v>15</v>
      </c>
      <c r="H323" s="18" t="s">
        <v>23</v>
      </c>
      <c r="I323" s="18" t="s">
        <v>95</v>
      </c>
      <c r="J323" s="18" t="s">
        <v>60</v>
      </c>
    </row>
    <row r="324" spans="1:10" ht="31.2" x14ac:dyDescent="0.3">
      <c r="A324" s="18" t="s">
        <v>107</v>
      </c>
      <c r="B324" s="18" t="s">
        <v>108</v>
      </c>
      <c r="C324" s="18" t="s">
        <v>5</v>
      </c>
      <c r="D324" s="18" t="s">
        <v>109</v>
      </c>
      <c r="E324" s="18" t="s">
        <v>110</v>
      </c>
      <c r="F324" s="18" t="s">
        <v>111</v>
      </c>
      <c r="G324" s="18" t="s">
        <v>19</v>
      </c>
      <c r="H324" s="18" t="s">
        <v>23</v>
      </c>
      <c r="I324" s="18" t="s">
        <v>95</v>
      </c>
      <c r="J324" s="18" t="s">
        <v>60</v>
      </c>
    </row>
    <row r="325" spans="1:10" ht="62.4" x14ac:dyDescent="0.3">
      <c r="A325" s="18" t="s">
        <v>864</v>
      </c>
      <c r="B325" s="18" t="s">
        <v>866</v>
      </c>
      <c r="C325" s="18" t="s">
        <v>54</v>
      </c>
      <c r="D325" s="18" t="s">
        <v>865</v>
      </c>
      <c r="E325" s="18"/>
      <c r="F325" s="18"/>
      <c r="G325" s="18" t="s">
        <v>470</v>
      </c>
      <c r="H325" s="18" t="s">
        <v>23</v>
      </c>
      <c r="I325" s="18" t="s">
        <v>2</v>
      </c>
      <c r="J325" s="18" t="s">
        <v>60</v>
      </c>
    </row>
    <row r="326" spans="1:10" ht="31.2" x14ac:dyDescent="0.3">
      <c r="A326" s="18" t="s">
        <v>1051</v>
      </c>
      <c r="B326" s="18" t="s">
        <v>1052</v>
      </c>
      <c r="C326" s="18" t="s">
        <v>54</v>
      </c>
      <c r="D326" s="18" t="s">
        <v>1053</v>
      </c>
      <c r="E326" s="18"/>
      <c r="F326" s="18"/>
      <c r="G326" s="18" t="s">
        <v>185</v>
      </c>
      <c r="H326" s="18" t="s">
        <v>23</v>
      </c>
      <c r="I326" s="18" t="s">
        <v>2</v>
      </c>
      <c r="J326" s="18" t="s">
        <v>60</v>
      </c>
    </row>
    <row r="327" spans="1:10" ht="31.2" x14ac:dyDescent="0.3">
      <c r="A327" s="18" t="s">
        <v>201</v>
      </c>
      <c r="B327" s="18" t="s">
        <v>200</v>
      </c>
      <c r="C327" s="18" t="s">
        <v>80</v>
      </c>
      <c r="D327" s="18" t="s">
        <v>199</v>
      </c>
      <c r="E327" s="18" t="s">
        <v>34</v>
      </c>
      <c r="F327" s="18" t="s">
        <v>15</v>
      </c>
      <c r="G327" s="18" t="s">
        <v>15</v>
      </c>
      <c r="H327" s="18" t="s">
        <v>23</v>
      </c>
      <c r="I327" s="18" t="s">
        <v>2</v>
      </c>
      <c r="J327" s="18" t="s">
        <v>60</v>
      </c>
    </row>
    <row r="328" spans="1:10" ht="46.8" x14ac:dyDescent="0.3">
      <c r="A328" s="18" t="s">
        <v>1126</v>
      </c>
      <c r="B328" s="18" t="s">
        <v>1127</v>
      </c>
      <c r="C328" s="18" t="s">
        <v>6</v>
      </c>
      <c r="D328" s="20" t="s">
        <v>1128</v>
      </c>
      <c r="E328" s="20" t="s">
        <v>411</v>
      </c>
      <c r="F328" s="20" t="s">
        <v>18</v>
      </c>
      <c r="G328" s="20" t="s">
        <v>128</v>
      </c>
      <c r="H328" s="20" t="s">
        <v>23</v>
      </c>
      <c r="I328" s="20" t="s">
        <v>2</v>
      </c>
      <c r="J328" s="20" t="s">
        <v>60</v>
      </c>
    </row>
    <row r="329" spans="1:10" ht="46.8" x14ac:dyDescent="0.3">
      <c r="A329" s="18" t="s">
        <v>565</v>
      </c>
      <c r="B329" s="18" t="s">
        <v>566</v>
      </c>
      <c r="C329" s="18" t="s">
        <v>32</v>
      </c>
      <c r="D329" s="18" t="s">
        <v>567</v>
      </c>
      <c r="E329" s="18" t="s">
        <v>17</v>
      </c>
      <c r="F329" s="18" t="s">
        <v>18</v>
      </c>
      <c r="G329" s="18" t="s">
        <v>18</v>
      </c>
      <c r="H329" s="18" t="s">
        <v>23</v>
      </c>
      <c r="I329" s="18" t="s">
        <v>2</v>
      </c>
      <c r="J329" s="18" t="s">
        <v>60</v>
      </c>
    </row>
    <row r="330" spans="1:10" ht="31.2" x14ac:dyDescent="0.3">
      <c r="A330" s="18" t="s">
        <v>374</v>
      </c>
      <c r="B330" s="18" t="s">
        <v>375</v>
      </c>
      <c r="C330" s="18" t="s">
        <v>35</v>
      </c>
      <c r="D330" s="18" t="s">
        <v>376</v>
      </c>
      <c r="E330" s="18" t="s">
        <v>150</v>
      </c>
      <c r="F330" s="18" t="s">
        <v>150</v>
      </c>
      <c r="G330" s="20" t="s">
        <v>185</v>
      </c>
      <c r="H330" s="18" t="s">
        <v>23</v>
      </c>
      <c r="I330" s="18" t="s">
        <v>2</v>
      </c>
      <c r="J330" s="18" t="s">
        <v>60</v>
      </c>
    </row>
    <row r="331" spans="1:10" ht="31.2" x14ac:dyDescent="0.3">
      <c r="A331" s="18" t="s">
        <v>604</v>
      </c>
      <c r="B331" s="18" t="s">
        <v>605</v>
      </c>
      <c r="C331" s="18" t="s">
        <v>21</v>
      </c>
      <c r="D331" s="18" t="s">
        <v>606</v>
      </c>
      <c r="E331" s="18" t="s">
        <v>17</v>
      </c>
      <c r="F331" s="18"/>
      <c r="G331" s="18" t="s">
        <v>18</v>
      </c>
      <c r="H331" s="18" t="s">
        <v>23</v>
      </c>
      <c r="I331" s="18" t="s">
        <v>2</v>
      </c>
      <c r="J331" s="18" t="s">
        <v>60</v>
      </c>
    </row>
    <row r="332" spans="1:10" ht="46.8" x14ac:dyDescent="0.3">
      <c r="A332" s="18" t="s">
        <v>1124</v>
      </c>
      <c r="B332" s="18" t="s">
        <v>1125</v>
      </c>
      <c r="C332" s="18" t="s">
        <v>6</v>
      </c>
      <c r="D332" s="18" t="s">
        <v>1120</v>
      </c>
      <c r="E332" s="18" t="s">
        <v>17</v>
      </c>
      <c r="F332" s="18" t="s">
        <v>18</v>
      </c>
      <c r="G332" s="18" t="s">
        <v>18</v>
      </c>
      <c r="H332" s="18" t="s">
        <v>23</v>
      </c>
      <c r="I332" s="18" t="s">
        <v>2</v>
      </c>
      <c r="J332" s="18" t="s">
        <v>60</v>
      </c>
    </row>
    <row r="333" spans="1:10" ht="46.8" x14ac:dyDescent="0.3">
      <c r="A333" s="18" t="s">
        <v>202</v>
      </c>
      <c r="B333" s="18" t="s">
        <v>203</v>
      </c>
      <c r="C333" s="18" t="s">
        <v>86</v>
      </c>
      <c r="D333" s="24" t="s">
        <v>204</v>
      </c>
      <c r="E333" s="24" t="s">
        <v>17</v>
      </c>
      <c r="F333" s="24" t="s">
        <v>111</v>
      </c>
      <c r="G333" s="24" t="s">
        <v>15</v>
      </c>
      <c r="H333" s="18" t="s">
        <v>23</v>
      </c>
      <c r="I333" s="18" t="s">
        <v>2</v>
      </c>
      <c r="J333" s="18" t="s">
        <v>60</v>
      </c>
    </row>
    <row r="334" spans="1:10" ht="46.8" x14ac:dyDescent="0.3">
      <c r="A334" s="18" t="s">
        <v>664</v>
      </c>
      <c r="B334" s="18" t="s">
        <v>665</v>
      </c>
      <c r="C334" s="18" t="s">
        <v>25</v>
      </c>
      <c r="D334" s="18" t="s">
        <v>666</v>
      </c>
      <c r="E334" s="18" t="s">
        <v>17</v>
      </c>
      <c r="F334" s="18" t="s">
        <v>18</v>
      </c>
      <c r="G334" s="18" t="s">
        <v>667</v>
      </c>
      <c r="H334" s="18" t="s">
        <v>23</v>
      </c>
      <c r="I334" s="18" t="s">
        <v>2</v>
      </c>
      <c r="J334" s="18" t="s">
        <v>60</v>
      </c>
    </row>
    <row r="335" spans="1:10" ht="46.8" x14ac:dyDescent="0.3">
      <c r="A335" s="18" t="s">
        <v>668</v>
      </c>
      <c r="B335" s="18" t="s">
        <v>669</v>
      </c>
      <c r="C335" s="18" t="s">
        <v>25</v>
      </c>
      <c r="D335" s="18" t="s">
        <v>666</v>
      </c>
      <c r="E335" s="18" t="s">
        <v>17</v>
      </c>
      <c r="F335" s="18" t="s">
        <v>18</v>
      </c>
      <c r="G335" s="18" t="s">
        <v>347</v>
      </c>
      <c r="H335" s="18" t="s">
        <v>23</v>
      </c>
      <c r="I335" s="18" t="s">
        <v>2</v>
      </c>
      <c r="J335" s="18" t="s">
        <v>60</v>
      </c>
    </row>
    <row r="336" spans="1:10" ht="31.2" x14ac:dyDescent="0.3">
      <c r="A336" s="18" t="s">
        <v>559</v>
      </c>
      <c r="B336" s="18" t="s">
        <v>560</v>
      </c>
      <c r="C336" s="18" t="s">
        <v>32</v>
      </c>
      <c r="D336" s="18" t="s">
        <v>561</v>
      </c>
      <c r="E336" s="18" t="s">
        <v>17</v>
      </c>
      <c r="F336" s="18"/>
      <c r="G336" s="18" t="s">
        <v>18</v>
      </c>
      <c r="H336" s="18" t="s">
        <v>23</v>
      </c>
      <c r="I336" s="18" t="s">
        <v>2</v>
      </c>
      <c r="J336" s="18" t="s">
        <v>60</v>
      </c>
    </row>
    <row r="337" spans="1:10" ht="46.8" x14ac:dyDescent="0.3">
      <c r="A337" s="18" t="s">
        <v>822</v>
      </c>
      <c r="B337" s="18" t="s">
        <v>560</v>
      </c>
      <c r="C337" s="18" t="s">
        <v>58</v>
      </c>
      <c r="D337" s="18" t="s">
        <v>823</v>
      </c>
      <c r="E337" s="18" t="s">
        <v>17</v>
      </c>
      <c r="F337" s="18" t="s">
        <v>18</v>
      </c>
      <c r="G337" s="18" t="s">
        <v>18</v>
      </c>
      <c r="H337" s="18" t="s">
        <v>23</v>
      </c>
      <c r="I337" s="18" t="s">
        <v>2</v>
      </c>
      <c r="J337" s="18" t="s">
        <v>60</v>
      </c>
    </row>
    <row r="338" spans="1:10" ht="46.8" x14ac:dyDescent="0.3">
      <c r="A338" s="18" t="s">
        <v>1030</v>
      </c>
      <c r="B338" s="18" t="s">
        <v>1031</v>
      </c>
      <c r="C338" s="18" t="s">
        <v>87</v>
      </c>
      <c r="D338" s="18" t="s">
        <v>1032</v>
      </c>
      <c r="E338" s="18" t="s">
        <v>17</v>
      </c>
      <c r="F338" s="18" t="s">
        <v>18</v>
      </c>
      <c r="G338" s="18" t="s">
        <v>15</v>
      </c>
      <c r="H338" s="18" t="s">
        <v>24</v>
      </c>
      <c r="I338" s="18" t="s">
        <v>0</v>
      </c>
      <c r="J338" s="18" t="s">
        <v>60</v>
      </c>
    </row>
    <row r="339" spans="1:10" ht="46.8" x14ac:dyDescent="0.3">
      <c r="A339" s="18" t="s">
        <v>1115</v>
      </c>
      <c r="B339" s="18" t="s">
        <v>1116</v>
      </c>
      <c r="C339" s="18" t="s">
        <v>25</v>
      </c>
      <c r="D339" s="18" t="s">
        <v>1117</v>
      </c>
      <c r="E339" s="18" t="s">
        <v>16</v>
      </c>
      <c r="F339" s="18" t="s">
        <v>15</v>
      </c>
      <c r="G339" s="18" t="s">
        <v>15</v>
      </c>
      <c r="H339" s="18" t="s">
        <v>24</v>
      </c>
      <c r="I339" s="18" t="s">
        <v>0</v>
      </c>
      <c r="J339" s="18" t="s">
        <v>60</v>
      </c>
    </row>
    <row r="340" spans="1:10" ht="46.8" x14ac:dyDescent="0.3">
      <c r="A340" s="18" t="s">
        <v>1088</v>
      </c>
      <c r="B340" s="18" t="s">
        <v>1089</v>
      </c>
      <c r="C340" s="18" t="s">
        <v>44</v>
      </c>
      <c r="D340" s="18" t="s">
        <v>1090</v>
      </c>
      <c r="E340" s="18" t="s">
        <v>17</v>
      </c>
      <c r="F340" s="18"/>
      <c r="G340" s="18" t="s">
        <v>18</v>
      </c>
      <c r="H340" s="18" t="s">
        <v>24</v>
      </c>
      <c r="I340" s="18" t="s">
        <v>0</v>
      </c>
      <c r="J340" s="18" t="s">
        <v>60</v>
      </c>
    </row>
    <row r="341" spans="1:10" ht="46.8" x14ac:dyDescent="0.3">
      <c r="A341" s="18" t="s">
        <v>1100</v>
      </c>
      <c r="B341" s="18" t="s">
        <v>1101</v>
      </c>
      <c r="C341" s="18" t="s">
        <v>44</v>
      </c>
      <c r="D341" s="18" t="s">
        <v>1102</v>
      </c>
      <c r="E341" s="18" t="s">
        <v>17</v>
      </c>
      <c r="F341" s="18" t="s">
        <v>18</v>
      </c>
      <c r="G341" s="18" t="s">
        <v>18</v>
      </c>
      <c r="H341" s="18" t="s">
        <v>24</v>
      </c>
      <c r="I341" s="18" t="s">
        <v>0</v>
      </c>
      <c r="J341" s="18" t="s">
        <v>60</v>
      </c>
    </row>
    <row r="342" spans="1:10" ht="31.2" x14ac:dyDescent="0.3">
      <c r="A342" s="18" t="s">
        <v>607</v>
      </c>
      <c r="B342" s="18" t="s">
        <v>608</v>
      </c>
      <c r="C342" s="18" t="s">
        <v>21</v>
      </c>
      <c r="D342" s="18" t="s">
        <v>609</v>
      </c>
      <c r="E342" s="18" t="s">
        <v>17</v>
      </c>
      <c r="F342" s="18" t="s">
        <v>18</v>
      </c>
      <c r="G342" s="18" t="s">
        <v>18</v>
      </c>
      <c r="H342" s="18" t="s">
        <v>24</v>
      </c>
      <c r="I342" s="18" t="s">
        <v>0</v>
      </c>
      <c r="J342" s="18" t="s">
        <v>60</v>
      </c>
    </row>
    <row r="343" spans="1:10" ht="31.2" x14ac:dyDescent="0.3">
      <c r="A343" s="18" t="s">
        <v>838</v>
      </c>
      <c r="B343" s="18" t="s">
        <v>839</v>
      </c>
      <c r="C343" s="18" t="s">
        <v>83</v>
      </c>
      <c r="D343" s="18" t="s">
        <v>840</v>
      </c>
      <c r="E343" s="18" t="s">
        <v>17</v>
      </c>
      <c r="F343" s="18" t="s">
        <v>18</v>
      </c>
      <c r="G343" s="18" t="s">
        <v>18</v>
      </c>
      <c r="H343" s="18" t="s">
        <v>24</v>
      </c>
      <c r="I343" s="18" t="s">
        <v>0</v>
      </c>
      <c r="J343" s="18" t="s">
        <v>60</v>
      </c>
    </row>
    <row r="344" spans="1:10" ht="46.8" x14ac:dyDescent="0.3">
      <c r="A344" s="18" t="s">
        <v>792</v>
      </c>
      <c r="B344" s="18" t="s">
        <v>793</v>
      </c>
      <c r="C344" s="18" t="s">
        <v>20</v>
      </c>
      <c r="D344" s="18" t="s">
        <v>794</v>
      </c>
      <c r="E344" s="18" t="s">
        <v>17</v>
      </c>
      <c r="F344" s="18" t="s">
        <v>18</v>
      </c>
      <c r="G344" s="18" t="s">
        <v>18</v>
      </c>
      <c r="H344" s="18" t="s">
        <v>24</v>
      </c>
      <c r="I344" s="18" t="s">
        <v>0</v>
      </c>
      <c r="J344" s="18" t="s">
        <v>60</v>
      </c>
    </row>
    <row r="345" spans="1:10" ht="62.4" x14ac:dyDescent="0.3">
      <c r="A345" s="18" t="s">
        <v>795</v>
      </c>
      <c r="B345" s="18" t="s">
        <v>796</v>
      </c>
      <c r="C345" s="18" t="s">
        <v>20</v>
      </c>
      <c r="D345" s="18" t="s">
        <v>797</v>
      </c>
      <c r="E345" s="18" t="s">
        <v>17</v>
      </c>
      <c r="F345" s="18" t="s">
        <v>18</v>
      </c>
      <c r="G345" s="18" t="s">
        <v>18</v>
      </c>
      <c r="H345" s="18" t="s">
        <v>24</v>
      </c>
      <c r="I345" s="18" t="s">
        <v>0</v>
      </c>
      <c r="J345" s="18" t="s">
        <v>60</v>
      </c>
    </row>
    <row r="346" spans="1:10" ht="46.8" x14ac:dyDescent="0.3">
      <c r="A346" s="18" t="s">
        <v>112</v>
      </c>
      <c r="B346" s="18" t="s">
        <v>113</v>
      </c>
      <c r="C346" s="18" t="s">
        <v>5</v>
      </c>
      <c r="D346" s="18" t="s">
        <v>114</v>
      </c>
      <c r="E346" s="18" t="s">
        <v>110</v>
      </c>
      <c r="F346" s="18" t="s">
        <v>111</v>
      </c>
      <c r="G346" s="18" t="s">
        <v>111</v>
      </c>
      <c r="H346" s="18" t="s">
        <v>24</v>
      </c>
      <c r="I346" s="18" t="s">
        <v>0</v>
      </c>
      <c r="J346" s="18" t="s">
        <v>60</v>
      </c>
    </row>
    <row r="347" spans="1:10" ht="31.2" x14ac:dyDescent="0.3">
      <c r="A347" s="18" t="s">
        <v>1129</v>
      </c>
      <c r="B347" s="18" t="s">
        <v>1130</v>
      </c>
      <c r="C347" s="18" t="s">
        <v>6</v>
      </c>
      <c r="D347" s="18" t="s">
        <v>1131</v>
      </c>
      <c r="E347" s="18" t="s">
        <v>16</v>
      </c>
      <c r="F347" s="18" t="s">
        <v>18</v>
      </c>
      <c r="G347" s="18" t="s">
        <v>18</v>
      </c>
      <c r="H347" s="18" t="s">
        <v>24</v>
      </c>
      <c r="I347" s="18" t="s">
        <v>0</v>
      </c>
      <c r="J347" s="18" t="s">
        <v>60</v>
      </c>
    </row>
    <row r="348" spans="1:10" ht="62.4" x14ac:dyDescent="0.3">
      <c r="A348" s="18" t="s">
        <v>197</v>
      </c>
      <c r="B348" s="18" t="s">
        <v>198</v>
      </c>
      <c r="C348" s="18" t="s">
        <v>80</v>
      </c>
      <c r="D348" s="18" t="s">
        <v>199</v>
      </c>
      <c r="E348" s="18" t="s">
        <v>34</v>
      </c>
      <c r="F348" s="18" t="s">
        <v>15</v>
      </c>
      <c r="G348" s="18" t="s">
        <v>15</v>
      </c>
      <c r="H348" s="18" t="s">
        <v>24</v>
      </c>
      <c r="I348" s="18" t="s">
        <v>2</v>
      </c>
      <c r="J348" s="18" t="s">
        <v>60</v>
      </c>
    </row>
    <row r="349" spans="1:10" ht="46.8" x14ac:dyDescent="0.3">
      <c r="A349" s="18" t="s">
        <v>1027</v>
      </c>
      <c r="B349" s="18" t="s">
        <v>1028</v>
      </c>
      <c r="C349" s="18" t="s">
        <v>87</v>
      </c>
      <c r="D349" s="18" t="s">
        <v>1029</v>
      </c>
      <c r="E349" s="18" t="s">
        <v>17</v>
      </c>
      <c r="F349" s="18" t="s">
        <v>18</v>
      </c>
      <c r="G349" s="18"/>
      <c r="H349" s="18" t="s">
        <v>24</v>
      </c>
      <c r="I349" s="18" t="s">
        <v>2</v>
      </c>
      <c r="J349" s="18" t="s">
        <v>60</v>
      </c>
    </row>
    <row r="350" spans="1:10" ht="31.2" x14ac:dyDescent="0.3">
      <c r="A350" s="18" t="s">
        <v>1132</v>
      </c>
      <c r="B350" s="18" t="s">
        <v>1133</v>
      </c>
      <c r="C350" s="18" t="s">
        <v>6</v>
      </c>
      <c r="D350" s="18" t="s">
        <v>1131</v>
      </c>
      <c r="E350" s="18" t="s">
        <v>16</v>
      </c>
      <c r="F350" s="18" t="s">
        <v>18</v>
      </c>
      <c r="G350" s="18" t="s">
        <v>18</v>
      </c>
      <c r="H350" s="18" t="s">
        <v>24</v>
      </c>
      <c r="I350" s="18" t="s">
        <v>2</v>
      </c>
      <c r="J350" s="18" t="s">
        <v>60</v>
      </c>
    </row>
    <row r="351" spans="1:10" ht="46.8" x14ac:dyDescent="0.3">
      <c r="A351" s="18" t="s">
        <v>670</v>
      </c>
      <c r="B351" s="18" t="s">
        <v>671</v>
      </c>
      <c r="C351" s="18" t="s">
        <v>25</v>
      </c>
      <c r="D351" s="18" t="s">
        <v>672</v>
      </c>
      <c r="E351" s="18" t="s">
        <v>673</v>
      </c>
      <c r="F351" s="18" t="s">
        <v>18</v>
      </c>
      <c r="G351" s="18" t="s">
        <v>18</v>
      </c>
      <c r="H351" s="18" t="s">
        <v>24</v>
      </c>
      <c r="I351" s="18" t="s">
        <v>2</v>
      </c>
      <c r="J351" s="18" t="s">
        <v>60</v>
      </c>
    </row>
    <row r="352" spans="1:10" ht="46.8" x14ac:dyDescent="0.3">
      <c r="A352" s="18" t="s">
        <v>568</v>
      </c>
      <c r="B352" s="18" t="s">
        <v>569</v>
      </c>
      <c r="C352" s="18" t="s">
        <v>32</v>
      </c>
      <c r="D352" s="18" t="s">
        <v>570</v>
      </c>
      <c r="E352" s="18" t="s">
        <v>16</v>
      </c>
      <c r="F352" s="18" t="s">
        <v>111</v>
      </c>
      <c r="G352" s="18" t="s">
        <v>238</v>
      </c>
      <c r="H352" s="18" t="s">
        <v>24</v>
      </c>
      <c r="I352" s="18" t="s">
        <v>2</v>
      </c>
      <c r="J352" s="18" t="s">
        <v>60</v>
      </c>
    </row>
    <row r="353" spans="1:10" ht="31.2" x14ac:dyDescent="0.3">
      <c r="A353" s="18" t="s">
        <v>395</v>
      </c>
      <c r="B353" s="18" t="s">
        <v>396</v>
      </c>
      <c r="C353" s="18" t="s">
        <v>80</v>
      </c>
      <c r="D353" s="18" t="s">
        <v>397</v>
      </c>
      <c r="E353" s="18" t="s">
        <v>17</v>
      </c>
      <c r="F353" s="18" t="s">
        <v>18</v>
      </c>
      <c r="G353" s="20" t="s">
        <v>18</v>
      </c>
      <c r="H353" s="18" t="s">
        <v>24</v>
      </c>
      <c r="I353" s="18" t="s">
        <v>2</v>
      </c>
      <c r="J353" s="18" t="s">
        <v>60</v>
      </c>
    </row>
    <row r="354" spans="1:10" ht="31.2" x14ac:dyDescent="0.3">
      <c r="A354" s="18" t="s">
        <v>1082</v>
      </c>
      <c r="B354" s="18" t="s">
        <v>1083</v>
      </c>
      <c r="C354" s="18" t="s">
        <v>44</v>
      </c>
      <c r="D354" s="18" t="s">
        <v>1084</v>
      </c>
      <c r="E354" s="18"/>
      <c r="F354" s="18"/>
      <c r="G354" s="18" t="s">
        <v>1085</v>
      </c>
      <c r="H354" s="18" t="s">
        <v>24</v>
      </c>
      <c r="I354" s="18" t="s">
        <v>2</v>
      </c>
      <c r="J354" s="18" t="s">
        <v>60</v>
      </c>
    </row>
    <row r="355" spans="1:10" ht="62.4" x14ac:dyDescent="0.3">
      <c r="A355" s="18" t="s">
        <v>1086</v>
      </c>
      <c r="B355" s="18" t="s">
        <v>1087</v>
      </c>
      <c r="C355" s="18" t="s">
        <v>44</v>
      </c>
      <c r="D355" s="18" t="s">
        <v>1084</v>
      </c>
      <c r="E355" s="18"/>
      <c r="F355" s="18"/>
      <c r="G355" s="18" t="s">
        <v>1085</v>
      </c>
      <c r="H355" s="18" t="s">
        <v>24</v>
      </c>
      <c r="I355" s="18" t="s">
        <v>2</v>
      </c>
      <c r="J355" s="18" t="s">
        <v>60</v>
      </c>
    </row>
    <row r="356" spans="1:10" ht="31.2" x14ac:dyDescent="0.3">
      <c r="A356" s="18" t="s">
        <v>349</v>
      </c>
      <c r="B356" s="18" t="s">
        <v>350</v>
      </c>
      <c r="C356" s="18" t="s">
        <v>35</v>
      </c>
      <c r="D356" s="20" t="s">
        <v>351</v>
      </c>
      <c r="E356" s="20"/>
      <c r="F356" s="20"/>
      <c r="G356" s="20" t="s">
        <v>355</v>
      </c>
      <c r="H356" s="18" t="s">
        <v>23</v>
      </c>
      <c r="I356" s="18" t="s">
        <v>2</v>
      </c>
      <c r="J356" s="18" t="s">
        <v>78</v>
      </c>
    </row>
    <row r="357" spans="1:10" ht="31.2" x14ac:dyDescent="0.3">
      <c r="A357" s="18" t="s">
        <v>462</v>
      </c>
      <c r="B357" s="18" t="s">
        <v>463</v>
      </c>
      <c r="C357" s="18" t="s">
        <v>28</v>
      </c>
      <c r="D357" s="18" t="s">
        <v>464</v>
      </c>
      <c r="E357" s="18" t="s">
        <v>17</v>
      </c>
      <c r="F357" s="18" t="s">
        <v>18</v>
      </c>
      <c r="G357" s="18" t="s">
        <v>19</v>
      </c>
      <c r="H357" s="18" t="s">
        <v>23</v>
      </c>
      <c r="I357" s="18" t="s">
        <v>2</v>
      </c>
      <c r="J357" s="18" t="s">
        <v>78</v>
      </c>
    </row>
    <row r="358" spans="1:10" ht="31.2" x14ac:dyDescent="0.3">
      <c r="A358" s="18" t="s">
        <v>688</v>
      </c>
      <c r="B358" s="18" t="s">
        <v>689</v>
      </c>
      <c r="C358" s="18" t="s">
        <v>44</v>
      </c>
      <c r="D358" s="18" t="s">
        <v>690</v>
      </c>
      <c r="E358" s="18"/>
      <c r="F358" s="18"/>
      <c r="G358" s="18" t="s">
        <v>213</v>
      </c>
      <c r="H358" s="18" t="s">
        <v>23</v>
      </c>
      <c r="I358" s="18" t="s">
        <v>2</v>
      </c>
      <c r="J358" s="18" t="s">
        <v>78</v>
      </c>
    </row>
    <row r="359" spans="1:10" ht="31.2" x14ac:dyDescent="0.3">
      <c r="A359" s="18" t="s">
        <v>859</v>
      </c>
      <c r="B359" s="18" t="s">
        <v>860</v>
      </c>
      <c r="C359" s="18" t="s">
        <v>6</v>
      </c>
      <c r="D359" s="18" t="s">
        <v>861</v>
      </c>
      <c r="E359" s="18" t="s">
        <v>17</v>
      </c>
      <c r="F359" s="18" t="s">
        <v>18</v>
      </c>
      <c r="G359" s="18" t="s">
        <v>298</v>
      </c>
      <c r="H359" s="18" t="s">
        <v>23</v>
      </c>
      <c r="I359" s="18" t="s">
        <v>2</v>
      </c>
      <c r="J359" s="18" t="s">
        <v>78</v>
      </c>
    </row>
    <row r="360" spans="1:10" ht="46.8" x14ac:dyDescent="0.3">
      <c r="A360" s="18" t="s">
        <v>534</v>
      </c>
      <c r="B360" s="18" t="s">
        <v>535</v>
      </c>
      <c r="C360" s="18" t="s">
        <v>517</v>
      </c>
      <c r="D360" s="18" t="s">
        <v>536</v>
      </c>
      <c r="E360" s="18" t="s">
        <v>17</v>
      </c>
      <c r="F360" s="18" t="s">
        <v>18</v>
      </c>
      <c r="G360" s="18" t="s">
        <v>537</v>
      </c>
      <c r="H360" s="18" t="s">
        <v>23</v>
      </c>
      <c r="I360" s="18" t="s">
        <v>2</v>
      </c>
      <c r="J360" s="18" t="s">
        <v>78</v>
      </c>
    </row>
    <row r="361" spans="1:10" ht="46.8" x14ac:dyDescent="0.3">
      <c r="A361" s="18" t="s">
        <v>816</v>
      </c>
      <c r="B361" s="18" t="s">
        <v>817</v>
      </c>
      <c r="C361" s="18" t="s">
        <v>58</v>
      </c>
      <c r="D361" s="18" t="s">
        <v>818</v>
      </c>
      <c r="E361" s="18" t="s">
        <v>17</v>
      </c>
      <c r="F361" s="18"/>
      <c r="G361" s="18" t="s">
        <v>18</v>
      </c>
      <c r="H361" s="18" t="s">
        <v>23</v>
      </c>
      <c r="I361" s="18" t="s">
        <v>2</v>
      </c>
      <c r="J361" s="18" t="s">
        <v>78</v>
      </c>
    </row>
    <row r="362" spans="1:10" ht="31.2" x14ac:dyDescent="0.3">
      <c r="A362" s="18" t="s">
        <v>360</v>
      </c>
      <c r="B362" s="18" t="s">
        <v>361</v>
      </c>
      <c r="C362" s="18" t="s">
        <v>35</v>
      </c>
      <c r="D362" s="20" t="s">
        <v>362</v>
      </c>
      <c r="E362" s="20" t="s">
        <v>34</v>
      </c>
      <c r="F362" s="20" t="s">
        <v>150</v>
      </c>
      <c r="G362" s="20" t="s">
        <v>18</v>
      </c>
      <c r="H362" s="18" t="s">
        <v>23</v>
      </c>
      <c r="I362" s="18" t="s">
        <v>2</v>
      </c>
      <c r="J362" s="20" t="s">
        <v>78</v>
      </c>
    </row>
    <row r="363" spans="1:10" ht="62.4" x14ac:dyDescent="0.3">
      <c r="A363" s="18" t="s">
        <v>807</v>
      </c>
      <c r="B363" s="18" t="s">
        <v>808</v>
      </c>
      <c r="C363" s="18" t="s">
        <v>58</v>
      </c>
      <c r="D363" s="18" t="s">
        <v>809</v>
      </c>
      <c r="E363" s="18" t="s">
        <v>17</v>
      </c>
      <c r="F363" s="18"/>
      <c r="G363" s="18" t="s">
        <v>18</v>
      </c>
      <c r="H363" s="18" t="s">
        <v>23</v>
      </c>
      <c r="I363" s="18" t="s">
        <v>2</v>
      </c>
      <c r="J363" s="18" t="s">
        <v>78</v>
      </c>
    </row>
    <row r="364" spans="1:10" ht="31.2" x14ac:dyDescent="0.3">
      <c r="A364" s="18" t="s">
        <v>947</v>
      </c>
      <c r="B364" s="18" t="s">
        <v>948</v>
      </c>
      <c r="C364" s="18" t="s">
        <v>43</v>
      </c>
      <c r="D364" s="18" t="s">
        <v>949</v>
      </c>
      <c r="E364" s="18" t="s">
        <v>17</v>
      </c>
      <c r="F364" s="18"/>
      <c r="G364" s="18" t="s">
        <v>18</v>
      </c>
      <c r="H364" s="18" t="s">
        <v>23</v>
      </c>
      <c r="I364" s="18" t="s">
        <v>2</v>
      </c>
      <c r="J364" s="18" t="s">
        <v>78</v>
      </c>
    </row>
    <row r="365" spans="1:10" ht="46.8" x14ac:dyDescent="0.3">
      <c r="A365" s="18" t="s">
        <v>262</v>
      </c>
      <c r="B365" s="18" t="s">
        <v>263</v>
      </c>
      <c r="C365" s="18" t="s">
        <v>21</v>
      </c>
      <c r="D365" s="18" t="s">
        <v>264</v>
      </c>
      <c r="E365" s="18" t="s">
        <v>150</v>
      </c>
      <c r="F365" s="18" t="s">
        <v>150</v>
      </c>
      <c r="G365" s="18" t="s">
        <v>185</v>
      </c>
      <c r="H365" s="18" t="s">
        <v>23</v>
      </c>
      <c r="I365" s="18" t="s">
        <v>2</v>
      </c>
      <c r="J365" s="18" t="s">
        <v>78</v>
      </c>
    </row>
    <row r="366" spans="1:10" ht="46.8" x14ac:dyDescent="0.3">
      <c r="A366" s="18" t="s">
        <v>271</v>
      </c>
      <c r="B366" s="18" t="s">
        <v>272</v>
      </c>
      <c r="C366" s="18" t="s">
        <v>21</v>
      </c>
      <c r="D366" s="20" t="s">
        <v>273</v>
      </c>
      <c r="E366" s="20" t="s">
        <v>34</v>
      </c>
      <c r="F366" s="20" t="s">
        <v>18</v>
      </c>
      <c r="G366" s="20" t="s">
        <v>18</v>
      </c>
      <c r="H366" s="18" t="s">
        <v>23</v>
      </c>
      <c r="I366" s="18" t="s">
        <v>2</v>
      </c>
      <c r="J366" s="20" t="s">
        <v>78</v>
      </c>
    </row>
    <row r="367" spans="1:10" ht="31.2" x14ac:dyDescent="0.3">
      <c r="A367" s="18" t="s">
        <v>265</v>
      </c>
      <c r="B367" s="18" t="s">
        <v>266</v>
      </c>
      <c r="C367" s="18" t="s">
        <v>21</v>
      </c>
      <c r="D367" s="18" t="s">
        <v>267</v>
      </c>
      <c r="E367" s="18" t="s">
        <v>17</v>
      </c>
      <c r="F367" s="18" t="s">
        <v>18</v>
      </c>
      <c r="G367" s="18" t="s">
        <v>239</v>
      </c>
      <c r="H367" s="18" t="s">
        <v>23</v>
      </c>
      <c r="I367" s="18" t="s">
        <v>2</v>
      </c>
      <c r="J367" s="18" t="s">
        <v>78</v>
      </c>
    </row>
    <row r="368" spans="1:10" ht="31.2" x14ac:dyDescent="0.3">
      <c r="A368" s="18" t="s">
        <v>478</v>
      </c>
      <c r="B368" s="18" t="s">
        <v>479</v>
      </c>
      <c r="C368" s="18" t="s">
        <v>6</v>
      </c>
      <c r="D368" s="18" t="s">
        <v>480</v>
      </c>
      <c r="E368" s="18" t="s">
        <v>110</v>
      </c>
      <c r="F368" s="18"/>
      <c r="G368" s="18" t="s">
        <v>111</v>
      </c>
      <c r="H368" s="18" t="s">
        <v>24</v>
      </c>
      <c r="I368" s="18" t="s">
        <v>0</v>
      </c>
      <c r="J368" s="18" t="s">
        <v>78</v>
      </c>
    </row>
    <row r="369" spans="1:10" ht="46.8" x14ac:dyDescent="0.3">
      <c r="A369" s="18" t="s">
        <v>256</v>
      </c>
      <c r="B369" s="18" t="s">
        <v>257</v>
      </c>
      <c r="C369" s="18" t="s">
        <v>21</v>
      </c>
      <c r="D369" s="18" t="s">
        <v>258</v>
      </c>
      <c r="E369" s="18" t="s">
        <v>17</v>
      </c>
      <c r="F369" s="18" t="s">
        <v>111</v>
      </c>
      <c r="G369" s="18" t="s">
        <v>111</v>
      </c>
      <c r="H369" s="18" t="s">
        <v>24</v>
      </c>
      <c r="I369" s="18" t="s">
        <v>0</v>
      </c>
      <c r="J369" s="18" t="s">
        <v>78</v>
      </c>
    </row>
    <row r="370" spans="1:10" ht="62.4" x14ac:dyDescent="0.3">
      <c r="A370" s="18" t="s">
        <v>303</v>
      </c>
      <c r="B370" s="18" t="s">
        <v>304</v>
      </c>
      <c r="C370" s="18" t="s">
        <v>35</v>
      </c>
      <c r="D370" s="18" t="s">
        <v>305</v>
      </c>
      <c r="E370" s="18" t="s">
        <v>16</v>
      </c>
      <c r="F370" s="18" t="s">
        <v>111</v>
      </c>
      <c r="G370" s="18" t="s">
        <v>19</v>
      </c>
      <c r="H370" s="18" t="s">
        <v>24</v>
      </c>
      <c r="I370" s="18" t="s">
        <v>0</v>
      </c>
      <c r="J370" s="18" t="s">
        <v>78</v>
      </c>
    </row>
    <row r="371" spans="1:10" ht="46.8" x14ac:dyDescent="0.3">
      <c r="A371" s="18" t="s">
        <v>691</v>
      </c>
      <c r="B371" s="18" t="s">
        <v>692</v>
      </c>
      <c r="C371" s="18" t="s">
        <v>44</v>
      </c>
      <c r="D371" s="18" t="s">
        <v>693</v>
      </c>
      <c r="E371" s="18" t="s">
        <v>17</v>
      </c>
      <c r="F371" s="18" t="s">
        <v>18</v>
      </c>
      <c r="G371" s="18" t="s">
        <v>19</v>
      </c>
      <c r="H371" s="18" t="s">
        <v>24</v>
      </c>
      <c r="I371" s="18" t="s">
        <v>0</v>
      </c>
      <c r="J371" s="18" t="s">
        <v>78</v>
      </c>
    </row>
    <row r="372" spans="1:10" ht="46.8" x14ac:dyDescent="0.3">
      <c r="A372" s="18" t="s">
        <v>893</v>
      </c>
      <c r="B372" s="18" t="s">
        <v>894</v>
      </c>
      <c r="C372" s="18" t="s">
        <v>28</v>
      </c>
      <c r="D372" s="18" t="s">
        <v>895</v>
      </c>
      <c r="E372" s="18" t="s">
        <v>17</v>
      </c>
      <c r="F372" s="18" t="s">
        <v>18</v>
      </c>
      <c r="G372" s="18" t="s">
        <v>896</v>
      </c>
      <c r="H372" s="18" t="s">
        <v>24</v>
      </c>
      <c r="I372" s="18" t="s">
        <v>0</v>
      </c>
      <c r="J372" s="18" t="s">
        <v>78</v>
      </c>
    </row>
    <row r="373" spans="1:10" ht="46.8" x14ac:dyDescent="0.3">
      <c r="A373" s="18" t="s">
        <v>862</v>
      </c>
      <c r="B373" s="18" t="s">
        <v>863</v>
      </c>
      <c r="C373" s="18" t="s">
        <v>6</v>
      </c>
      <c r="D373" s="18" t="s">
        <v>861</v>
      </c>
      <c r="E373" s="18" t="s">
        <v>17</v>
      </c>
      <c r="F373" s="18" t="s">
        <v>18</v>
      </c>
      <c r="G373" s="18" t="s">
        <v>298</v>
      </c>
      <c r="H373" s="18" t="s">
        <v>24</v>
      </c>
      <c r="I373" s="18" t="s">
        <v>0</v>
      </c>
      <c r="J373" s="18" t="s">
        <v>78</v>
      </c>
    </row>
    <row r="374" spans="1:10" ht="46.8" x14ac:dyDescent="0.3">
      <c r="A374" s="18" t="s">
        <v>259</v>
      </c>
      <c r="B374" s="18" t="s">
        <v>260</v>
      </c>
      <c r="C374" s="20" t="s">
        <v>21</v>
      </c>
      <c r="D374" s="20" t="s">
        <v>261</v>
      </c>
      <c r="E374" s="20" t="s">
        <v>17</v>
      </c>
      <c r="F374" s="20" t="s">
        <v>111</v>
      </c>
      <c r="G374" s="20" t="s">
        <v>111</v>
      </c>
      <c r="H374" s="18" t="s">
        <v>24</v>
      </c>
      <c r="I374" s="18" t="s">
        <v>0</v>
      </c>
      <c r="J374" s="18" t="s">
        <v>78</v>
      </c>
    </row>
    <row r="375" spans="1:10" ht="46.8" x14ac:dyDescent="0.3">
      <c r="A375" s="18" t="s">
        <v>208</v>
      </c>
      <c r="B375" s="18" t="s">
        <v>209</v>
      </c>
      <c r="C375" s="18" t="s">
        <v>25</v>
      </c>
      <c r="D375" s="18" t="s">
        <v>207</v>
      </c>
      <c r="E375" s="18" t="s">
        <v>110</v>
      </c>
      <c r="F375" s="18" t="s">
        <v>111</v>
      </c>
      <c r="G375" s="18" t="s">
        <v>19</v>
      </c>
      <c r="H375" s="18" t="s">
        <v>24</v>
      </c>
      <c r="I375" s="18" t="s">
        <v>0</v>
      </c>
      <c r="J375" s="18" t="s">
        <v>78</v>
      </c>
    </row>
    <row r="376" spans="1:10" ht="46.8" x14ac:dyDescent="0.3">
      <c r="A376" s="18" t="s">
        <v>326</v>
      </c>
      <c r="B376" s="18" t="s">
        <v>327</v>
      </c>
      <c r="C376" s="18" t="s">
        <v>35</v>
      </c>
      <c r="D376" s="18" t="s">
        <v>328</v>
      </c>
      <c r="E376" s="18" t="s">
        <v>16</v>
      </c>
      <c r="F376" s="18" t="s">
        <v>18</v>
      </c>
      <c r="G376" s="18" t="s">
        <v>15</v>
      </c>
      <c r="H376" s="18" t="s">
        <v>24</v>
      </c>
      <c r="I376" s="18" t="s">
        <v>0</v>
      </c>
      <c r="J376" s="18" t="s">
        <v>78</v>
      </c>
    </row>
    <row r="377" spans="1:10" ht="46.8" x14ac:dyDescent="0.3">
      <c r="A377" s="18" t="s">
        <v>801</v>
      </c>
      <c r="B377" s="18" t="s">
        <v>802</v>
      </c>
      <c r="C377" s="18" t="s">
        <v>58</v>
      </c>
      <c r="D377" s="18" t="s">
        <v>803</v>
      </c>
      <c r="E377" s="18" t="s">
        <v>17</v>
      </c>
      <c r="F377" s="18" t="s">
        <v>18</v>
      </c>
      <c r="G377" s="18" t="s">
        <v>18</v>
      </c>
      <c r="H377" s="18" t="s">
        <v>24</v>
      </c>
      <c r="I377" s="18" t="s">
        <v>0</v>
      </c>
      <c r="J377" s="18" t="s">
        <v>78</v>
      </c>
    </row>
    <row r="378" spans="1:10" ht="46.8" x14ac:dyDescent="0.3">
      <c r="A378" s="18" t="s">
        <v>990</v>
      </c>
      <c r="B378" s="18" t="s">
        <v>991</v>
      </c>
      <c r="C378" s="18" t="s">
        <v>962</v>
      </c>
      <c r="D378" s="18" t="s">
        <v>986</v>
      </c>
      <c r="E378" s="18" t="s">
        <v>17</v>
      </c>
      <c r="F378" s="18"/>
      <c r="G378" s="18" t="s">
        <v>457</v>
      </c>
      <c r="H378" s="18" t="s">
        <v>24</v>
      </c>
      <c r="I378" s="18" t="s">
        <v>0</v>
      </c>
      <c r="J378" s="18" t="s">
        <v>78</v>
      </c>
    </row>
    <row r="379" spans="1:10" ht="31.2" x14ac:dyDescent="0.3">
      <c r="A379" s="18" t="s">
        <v>950</v>
      </c>
      <c r="B379" s="18" t="s">
        <v>951</v>
      </c>
      <c r="C379" s="18" t="s">
        <v>43</v>
      </c>
      <c r="D379" s="18" t="s">
        <v>952</v>
      </c>
      <c r="E379" s="18" t="s">
        <v>16</v>
      </c>
      <c r="F379" s="18" t="s">
        <v>15</v>
      </c>
      <c r="G379" s="18" t="s">
        <v>19</v>
      </c>
      <c r="H379" s="18" t="s">
        <v>24</v>
      </c>
      <c r="I379" s="18" t="s">
        <v>2</v>
      </c>
      <c r="J379" s="18" t="s">
        <v>78</v>
      </c>
    </row>
    <row r="380" spans="1:10" ht="62.4" x14ac:dyDescent="0.3">
      <c r="A380" s="18" t="s">
        <v>836</v>
      </c>
      <c r="B380" s="18" t="s">
        <v>837</v>
      </c>
      <c r="C380" s="18" t="s">
        <v>58</v>
      </c>
      <c r="D380" s="18" t="s">
        <v>821</v>
      </c>
      <c r="E380" s="18" t="s">
        <v>16</v>
      </c>
      <c r="F380" s="18" t="s">
        <v>15</v>
      </c>
      <c r="G380" s="18" t="s">
        <v>15</v>
      </c>
      <c r="H380" s="18" t="s">
        <v>24</v>
      </c>
      <c r="I380" s="18" t="s">
        <v>2</v>
      </c>
      <c r="J380" s="18" t="s">
        <v>78</v>
      </c>
    </row>
    <row r="381" spans="1:10" ht="31.2" x14ac:dyDescent="0.3">
      <c r="A381" s="18" t="s">
        <v>984</v>
      </c>
      <c r="B381" s="18" t="s">
        <v>985</v>
      </c>
      <c r="C381" s="18" t="s">
        <v>962</v>
      </c>
      <c r="D381" s="20" t="s">
        <v>986</v>
      </c>
      <c r="E381" s="20" t="s">
        <v>17</v>
      </c>
      <c r="F381" s="20" t="s">
        <v>150</v>
      </c>
      <c r="G381" s="20" t="s">
        <v>18</v>
      </c>
      <c r="H381" s="20" t="s">
        <v>24</v>
      </c>
      <c r="I381" s="20" t="s">
        <v>2</v>
      </c>
      <c r="J381" s="18" t="s">
        <v>78</v>
      </c>
    </row>
    <row r="382" spans="1:10" ht="46.8" x14ac:dyDescent="0.3">
      <c r="A382" s="18" t="s">
        <v>824</v>
      </c>
      <c r="B382" s="18" t="s">
        <v>825</v>
      </c>
      <c r="C382" s="18" t="s">
        <v>58</v>
      </c>
      <c r="D382" s="18" t="s">
        <v>826</v>
      </c>
      <c r="E382" s="18" t="s">
        <v>34</v>
      </c>
      <c r="F382" s="18"/>
      <c r="G382" s="18" t="s">
        <v>18</v>
      </c>
      <c r="H382" s="20" t="s">
        <v>27</v>
      </c>
      <c r="I382" s="18" t="s">
        <v>2</v>
      </c>
      <c r="J382" s="18" t="s">
        <v>78</v>
      </c>
    </row>
    <row r="383" spans="1:10" ht="31.2" x14ac:dyDescent="0.3">
      <c r="A383" s="18" t="s">
        <v>332</v>
      </c>
      <c r="B383" s="18" t="s">
        <v>333</v>
      </c>
      <c r="C383" s="18" t="s">
        <v>35</v>
      </c>
      <c r="D383" s="20" t="s">
        <v>305</v>
      </c>
      <c r="E383" s="20" t="s">
        <v>16</v>
      </c>
      <c r="F383" s="20" t="s">
        <v>111</v>
      </c>
      <c r="G383" s="20" t="s">
        <v>19</v>
      </c>
      <c r="H383" s="20" t="s">
        <v>27</v>
      </c>
      <c r="I383" s="20" t="s">
        <v>95</v>
      </c>
      <c r="J383" s="20" t="s">
        <v>78</v>
      </c>
    </row>
    <row r="384" spans="1:10" ht="62.4" x14ac:dyDescent="0.3">
      <c r="A384" s="18" t="s">
        <v>1022</v>
      </c>
      <c r="B384" s="18" t="s">
        <v>1023</v>
      </c>
      <c r="C384" s="18" t="s">
        <v>26</v>
      </c>
      <c r="D384" s="18" t="s">
        <v>1011</v>
      </c>
      <c r="E384" s="18" t="s">
        <v>16</v>
      </c>
      <c r="F384" s="18" t="s">
        <v>15</v>
      </c>
      <c r="G384" s="18" t="s">
        <v>19</v>
      </c>
      <c r="H384" s="18" t="s">
        <v>27</v>
      </c>
      <c r="I384" s="18" t="s">
        <v>2</v>
      </c>
      <c r="J384" s="18" t="s">
        <v>78</v>
      </c>
    </row>
    <row r="385" spans="1:10" ht="31.2" x14ac:dyDescent="0.3">
      <c r="A385" s="18" t="s">
        <v>827</v>
      </c>
      <c r="B385" s="18" t="s">
        <v>828</v>
      </c>
      <c r="C385" s="18" t="s">
        <v>58</v>
      </c>
      <c r="D385" s="18" t="s">
        <v>829</v>
      </c>
      <c r="E385" s="18" t="s">
        <v>34</v>
      </c>
      <c r="F385" s="18"/>
      <c r="G385" s="18" t="s">
        <v>18</v>
      </c>
      <c r="H385" s="20" t="s">
        <v>27</v>
      </c>
      <c r="I385" s="18" t="s">
        <v>2</v>
      </c>
      <c r="J385" s="18" t="s">
        <v>78</v>
      </c>
    </row>
    <row r="386" spans="1:10" ht="31.2" x14ac:dyDescent="0.3">
      <c r="A386" s="18" t="s">
        <v>269</v>
      </c>
      <c r="B386" s="18" t="s">
        <v>270</v>
      </c>
      <c r="C386" s="18" t="s">
        <v>21</v>
      </c>
      <c r="D386" s="18" t="s">
        <v>258</v>
      </c>
      <c r="E386" s="18" t="s">
        <v>110</v>
      </c>
      <c r="F386" s="18" t="s">
        <v>111</v>
      </c>
      <c r="G386" s="18" t="s">
        <v>111</v>
      </c>
      <c r="H386" s="20" t="s">
        <v>27</v>
      </c>
      <c r="I386" s="18" t="s">
        <v>2</v>
      </c>
      <c r="J386" s="18" t="s">
        <v>78</v>
      </c>
    </row>
    <row r="387" spans="1:10" ht="31.2" x14ac:dyDescent="0.3">
      <c r="A387" s="18" t="s">
        <v>1220</v>
      </c>
      <c r="B387" s="18" t="s">
        <v>1221</v>
      </c>
      <c r="C387" s="18" t="s">
        <v>57</v>
      </c>
      <c r="D387" s="18" t="s">
        <v>1222</v>
      </c>
      <c r="E387" s="18"/>
      <c r="F387" s="18"/>
      <c r="G387" s="18" t="s">
        <v>1223</v>
      </c>
      <c r="H387" s="18" t="s">
        <v>23</v>
      </c>
      <c r="I387" s="18" t="s">
        <v>0</v>
      </c>
      <c r="J387" s="18" t="s">
        <v>79</v>
      </c>
    </row>
    <row r="388" spans="1:10" ht="31.2" x14ac:dyDescent="0.3">
      <c r="A388" s="20" t="s">
        <v>1224</v>
      </c>
      <c r="B388" s="18" t="s">
        <v>1225</v>
      </c>
      <c r="C388" s="18" t="s">
        <v>57</v>
      </c>
      <c r="D388" s="18" t="s">
        <v>1222</v>
      </c>
      <c r="E388" s="18"/>
      <c r="F388" s="18"/>
      <c r="G388" s="18" t="s">
        <v>1223</v>
      </c>
      <c r="H388" s="18" t="s">
        <v>23</v>
      </c>
      <c r="I388" s="18" t="s">
        <v>2</v>
      </c>
      <c r="J388" s="18" t="s">
        <v>79</v>
      </c>
    </row>
    <row r="389" spans="1:10" ht="31.2" x14ac:dyDescent="0.3">
      <c r="A389" s="20" t="s">
        <v>1226</v>
      </c>
      <c r="B389" s="18" t="s">
        <v>1227</v>
      </c>
      <c r="C389" s="18" t="s">
        <v>57</v>
      </c>
      <c r="D389" s="18" t="s">
        <v>1200</v>
      </c>
      <c r="E389" s="18" t="s">
        <v>17</v>
      </c>
      <c r="F389" s="18" t="s">
        <v>18</v>
      </c>
      <c r="G389" s="18" t="s">
        <v>18</v>
      </c>
      <c r="H389" s="18" t="s">
        <v>27</v>
      </c>
      <c r="I389" s="18" t="s">
        <v>0</v>
      </c>
      <c r="J389" s="18" t="s">
        <v>51</v>
      </c>
    </row>
    <row r="390" spans="1:10" s="26" customFormat="1" ht="46.8" x14ac:dyDescent="0.3">
      <c r="A390" s="20" t="s">
        <v>1228</v>
      </c>
      <c r="B390" s="18" t="s">
        <v>1199</v>
      </c>
      <c r="C390" s="18" t="s">
        <v>57</v>
      </c>
      <c r="D390" s="18" t="s">
        <v>1200</v>
      </c>
      <c r="E390" s="18" t="s">
        <v>17</v>
      </c>
      <c r="F390" s="18" t="s">
        <v>18</v>
      </c>
      <c r="G390" s="18" t="s">
        <v>18</v>
      </c>
      <c r="H390" s="18" t="s">
        <v>24</v>
      </c>
      <c r="I390" s="18" t="s">
        <v>0</v>
      </c>
      <c r="J390" s="18" t="s">
        <v>1213</v>
      </c>
    </row>
    <row r="391" spans="1:10" ht="31.2" x14ac:dyDescent="0.3">
      <c r="A391" s="20" t="s">
        <v>1229</v>
      </c>
      <c r="B391" s="18" t="s">
        <v>1230</v>
      </c>
      <c r="C391" s="18" t="s">
        <v>57</v>
      </c>
      <c r="D391" s="18" t="s">
        <v>1231</v>
      </c>
      <c r="E391" s="18" t="s">
        <v>110</v>
      </c>
      <c r="F391" s="18" t="s">
        <v>111</v>
      </c>
      <c r="G391" s="18" t="s">
        <v>18</v>
      </c>
      <c r="H391" s="18" t="s">
        <v>27</v>
      </c>
      <c r="I391" s="18" t="s">
        <v>2</v>
      </c>
      <c r="J391" s="18" t="s">
        <v>29</v>
      </c>
    </row>
    <row r="392" spans="1:10" ht="31.2" x14ac:dyDescent="0.3">
      <c r="A392" s="20" t="s">
        <v>1232</v>
      </c>
      <c r="B392" s="18" t="s">
        <v>1233</v>
      </c>
      <c r="C392" s="18" t="s">
        <v>57</v>
      </c>
      <c r="D392" s="18" t="s">
        <v>1196</v>
      </c>
      <c r="E392" s="18" t="s">
        <v>16</v>
      </c>
      <c r="F392" s="18" t="s">
        <v>15</v>
      </c>
      <c r="G392" s="18" t="s">
        <v>15</v>
      </c>
      <c r="H392" s="18" t="s">
        <v>24</v>
      </c>
      <c r="I392" s="18" t="s">
        <v>0</v>
      </c>
      <c r="J392" s="18" t="s">
        <v>41</v>
      </c>
    </row>
    <row r="393" spans="1:10" ht="31.2" x14ac:dyDescent="0.3">
      <c r="A393" s="20" t="s">
        <v>1234</v>
      </c>
      <c r="B393" s="20" t="s">
        <v>1235</v>
      </c>
      <c r="C393" s="20" t="s">
        <v>57</v>
      </c>
      <c r="D393" s="20" t="s">
        <v>1200</v>
      </c>
      <c r="E393" s="20" t="s">
        <v>17</v>
      </c>
      <c r="F393" s="20" t="s">
        <v>18</v>
      </c>
      <c r="G393" s="20" t="s">
        <v>18</v>
      </c>
      <c r="H393" s="20" t="s">
        <v>24</v>
      </c>
      <c r="I393" s="20" t="s">
        <v>0</v>
      </c>
      <c r="J393" s="20" t="s">
        <v>29</v>
      </c>
    </row>
    <row r="394" spans="1:10" ht="31.2" x14ac:dyDescent="0.3">
      <c r="A394" s="20" t="s">
        <v>1236</v>
      </c>
      <c r="B394" s="20" t="s">
        <v>1237</v>
      </c>
      <c r="C394" s="20" t="s">
        <v>57</v>
      </c>
      <c r="D394" s="20" t="s">
        <v>1203</v>
      </c>
      <c r="E394" s="20" t="s">
        <v>17</v>
      </c>
      <c r="F394" s="20" t="s">
        <v>18</v>
      </c>
      <c r="G394" s="20" t="s">
        <v>18</v>
      </c>
      <c r="H394" s="20" t="s">
        <v>23</v>
      </c>
      <c r="I394" s="20" t="s">
        <v>2</v>
      </c>
      <c r="J394" s="20" t="s">
        <v>51</v>
      </c>
    </row>
    <row r="395" spans="1:10" ht="46.8" x14ac:dyDescent="0.3">
      <c r="A395" s="20" t="s">
        <v>1238</v>
      </c>
      <c r="B395" s="20" t="s">
        <v>1239</v>
      </c>
      <c r="C395" s="20" t="s">
        <v>25</v>
      </c>
      <c r="D395" s="20" t="s">
        <v>1240</v>
      </c>
      <c r="E395" s="20"/>
      <c r="F395" s="20"/>
      <c r="G395" s="20" t="s">
        <v>213</v>
      </c>
      <c r="H395" s="20" t="s">
        <v>27</v>
      </c>
      <c r="I395" s="20" t="s">
        <v>2</v>
      </c>
      <c r="J395" s="20" t="s">
        <v>13</v>
      </c>
    </row>
    <row r="396" spans="1:10" ht="46.8" x14ac:dyDescent="0.3">
      <c r="A396" s="20" t="s">
        <v>1241</v>
      </c>
      <c r="B396" s="20" t="s">
        <v>1242</v>
      </c>
      <c r="C396" s="20" t="s">
        <v>25</v>
      </c>
      <c r="D396" s="20" t="s">
        <v>1243</v>
      </c>
      <c r="E396" s="20" t="s">
        <v>17</v>
      </c>
      <c r="F396" s="20" t="s">
        <v>18</v>
      </c>
      <c r="G396" s="20" t="s">
        <v>18</v>
      </c>
      <c r="H396" s="20" t="s">
        <v>27</v>
      </c>
      <c r="I396" s="20" t="s">
        <v>2</v>
      </c>
      <c r="J396" s="20" t="s">
        <v>13</v>
      </c>
    </row>
    <row r="397" spans="1:10" ht="62.4" x14ac:dyDescent="0.3">
      <c r="A397" s="20" t="s">
        <v>1244</v>
      </c>
      <c r="B397" s="20" t="s">
        <v>1245</v>
      </c>
      <c r="C397" s="20" t="s">
        <v>25</v>
      </c>
      <c r="D397" s="20" t="s">
        <v>1246</v>
      </c>
      <c r="E397" s="20" t="s">
        <v>17</v>
      </c>
      <c r="F397" s="20" t="s">
        <v>337</v>
      </c>
      <c r="G397" s="20" t="s">
        <v>337</v>
      </c>
      <c r="H397" s="20" t="s">
        <v>24</v>
      </c>
      <c r="I397" s="20" t="s">
        <v>0</v>
      </c>
      <c r="J397" s="20" t="s">
        <v>13</v>
      </c>
    </row>
    <row r="398" spans="1:10" ht="46.8" x14ac:dyDescent="0.3">
      <c r="A398" s="20" t="s">
        <v>1248</v>
      </c>
      <c r="B398" s="20" t="s">
        <v>1249</v>
      </c>
      <c r="C398" s="20" t="s">
        <v>25</v>
      </c>
      <c r="D398" s="20" t="s">
        <v>1250</v>
      </c>
      <c r="E398" s="20" t="s">
        <v>17</v>
      </c>
      <c r="F398" s="20"/>
      <c r="G398" s="20" t="s">
        <v>18</v>
      </c>
      <c r="H398" s="20" t="s">
        <v>24</v>
      </c>
      <c r="I398" s="20" t="s">
        <v>0</v>
      </c>
      <c r="J398" s="20" t="s">
        <v>13</v>
      </c>
    </row>
  </sheetData>
  <autoFilter ref="A1:J386"/>
  <sortState ref="A2:L386">
    <sortCondition ref="J2:J386"/>
    <sortCondition ref="H2:H386"/>
    <sortCondition ref="I2:I386"/>
    <sortCondition ref="A2:A38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M9" sqref="M9"/>
    </sheetView>
  </sheetViews>
  <sheetFormatPr defaultColWidth="8.88671875" defaultRowHeight="14.4" x14ac:dyDescent="0.3"/>
  <cols>
    <col min="1" max="1" width="12.109375" style="7" customWidth="1"/>
    <col min="2" max="2" width="39.33203125" style="7" customWidth="1"/>
    <col min="3" max="4" width="7.44140625" style="7" customWidth="1"/>
    <col min="5" max="5" width="6.109375" style="7" customWidth="1"/>
    <col min="6" max="6" width="14.6640625" style="7" customWidth="1"/>
    <col min="7" max="7" width="7.6640625" style="7" customWidth="1"/>
    <col min="8" max="8" width="6.88671875" style="7" customWidth="1"/>
    <col min="9" max="9" width="7.6640625" style="7" customWidth="1"/>
    <col min="10" max="10" width="7" style="7" customWidth="1"/>
    <col min="11" max="11" width="8.88671875" style="7"/>
    <col min="12" max="12" width="7.33203125" style="7" customWidth="1"/>
    <col min="13" max="16384" width="8.88671875" style="7"/>
  </cols>
  <sheetData>
    <row r="1" spans="1:12" x14ac:dyDescent="0.3">
      <c r="G1" s="17"/>
      <c r="H1" s="17"/>
      <c r="I1" s="17"/>
      <c r="J1" s="17"/>
      <c r="K1" s="17"/>
      <c r="L1" s="17"/>
    </row>
    <row r="2" spans="1:12" x14ac:dyDescent="0.3">
      <c r="B2" s="9" t="s">
        <v>22</v>
      </c>
      <c r="C2" s="9" t="s">
        <v>63</v>
      </c>
      <c r="D2" s="9" t="s">
        <v>64</v>
      </c>
      <c r="E2" s="34"/>
      <c r="J2" s="16"/>
      <c r="K2" s="16"/>
      <c r="L2" s="16"/>
    </row>
    <row r="3" spans="1:12" x14ac:dyDescent="0.3">
      <c r="B3" s="4" t="s">
        <v>23</v>
      </c>
      <c r="C3" s="5">
        <f>COUNTIF(список!$H$2:$H$399,Анализ!B3)</f>
        <v>191</v>
      </c>
      <c r="D3" s="6">
        <f>C3/$C$6*100</f>
        <v>48.110831234256928</v>
      </c>
      <c r="E3" s="35"/>
      <c r="J3" s="16"/>
      <c r="K3" s="16"/>
      <c r="L3" s="16"/>
    </row>
    <row r="4" spans="1:12" x14ac:dyDescent="0.3">
      <c r="B4" s="4" t="s">
        <v>24</v>
      </c>
      <c r="C4" s="5">
        <f>COUNTIF(список!$H$2:$H$399,Анализ!B4)</f>
        <v>160</v>
      </c>
      <c r="D4" s="6">
        <f t="shared" ref="D4:D5" si="0">C4/$C$6*100</f>
        <v>40.302267002518896</v>
      </c>
      <c r="E4" s="35"/>
    </row>
    <row r="5" spans="1:12" x14ac:dyDescent="0.3">
      <c r="B5" s="4" t="s">
        <v>27</v>
      </c>
      <c r="C5" s="5">
        <f>COUNTIF(список!$H$2:$H$399,Анализ!B5)</f>
        <v>46</v>
      </c>
      <c r="D5" s="6">
        <f t="shared" si="0"/>
        <v>11.586901763224182</v>
      </c>
      <c r="E5" s="35"/>
      <c r="J5" s="16"/>
      <c r="K5" s="16"/>
      <c r="L5" s="16"/>
    </row>
    <row r="6" spans="1:12" x14ac:dyDescent="0.3">
      <c r="B6" s="8" t="s">
        <v>65</v>
      </c>
      <c r="C6" s="4">
        <f>SUM(C3:C5)</f>
        <v>397</v>
      </c>
      <c r="J6" s="16"/>
      <c r="K6" s="16"/>
      <c r="L6" s="16"/>
    </row>
    <row r="7" spans="1:12" x14ac:dyDescent="0.3">
      <c r="G7" s="42" t="s">
        <v>23</v>
      </c>
      <c r="H7" s="42"/>
      <c r="I7" s="42" t="s">
        <v>24</v>
      </c>
      <c r="J7" s="42"/>
      <c r="K7" s="42" t="s">
        <v>27</v>
      </c>
      <c r="L7" s="42"/>
    </row>
    <row r="8" spans="1:12" ht="21.6" customHeight="1" x14ac:dyDescent="0.3">
      <c r="B8" s="9" t="s">
        <v>66</v>
      </c>
      <c r="C8" s="9" t="s">
        <v>63</v>
      </c>
      <c r="D8" s="9" t="s">
        <v>64</v>
      </c>
      <c r="E8" s="34"/>
      <c r="G8" s="9" t="s">
        <v>2</v>
      </c>
      <c r="H8" s="9" t="s">
        <v>0</v>
      </c>
      <c r="I8" s="9" t="s">
        <v>2</v>
      </c>
      <c r="J8" s="9" t="s">
        <v>0</v>
      </c>
      <c r="K8" s="9" t="s">
        <v>2</v>
      </c>
      <c r="L8" s="9" t="s">
        <v>0</v>
      </c>
    </row>
    <row r="9" spans="1:12" ht="28.8" x14ac:dyDescent="0.3">
      <c r="A9" s="9" t="s">
        <v>51</v>
      </c>
      <c r="B9" s="9" t="s">
        <v>67</v>
      </c>
      <c r="C9" s="5">
        <f>COUNTIF(список!$J$2:$J$399,Анализ!A9)</f>
        <v>81</v>
      </c>
      <c r="D9" s="6">
        <f>C9/$C$23*100</f>
        <v>20.403022670025191</v>
      </c>
      <c r="E9" s="43">
        <f>C9+C10+C11</f>
        <v>110</v>
      </c>
      <c r="G9" s="5">
        <f>COUNTIFS(список!$J$2:$J$400,Анализ!$A9,список!$H$2:$H$400,G$7,список!$I$2:$I$400,G$8)</f>
        <v>27</v>
      </c>
      <c r="H9" s="5">
        <f>COUNTIFS(список!$J$2:$J$394,Анализ!$A9,список!$H$2:$H$394,G$7,список!$I$2:$I$394,H$8)</f>
        <v>7</v>
      </c>
      <c r="I9" s="5">
        <f>COUNTIFS(список!$J$2:$J$394,Анализ!$A9,список!$H$2:$H$394,I$7,список!$I$2:$I$394,I$8)</f>
        <v>4</v>
      </c>
      <c r="J9" s="5">
        <f>COUNTIFS(список!$J$2:$J$400,Анализ!$A9,список!$H$2:$H$400,I$7,список!$I$2:$I$400,J$8)</f>
        <v>15</v>
      </c>
      <c r="K9" s="5">
        <f>COUNTIFS(список!$J$2:$J$400,Анализ!$A9,список!$H$2:$H$400,K$7,список!$I$2:$I$400,K$8)</f>
        <v>21</v>
      </c>
      <c r="L9" s="5">
        <f>COUNTIFS(список!$J$2:$J$394,Анализ!$A9,список!$H$2:$H$394,K$7,список!$I$2:$I$394,L$8)</f>
        <v>7</v>
      </c>
    </row>
    <row r="10" spans="1:12" x14ac:dyDescent="0.3">
      <c r="A10" s="9" t="s">
        <v>1216</v>
      </c>
      <c r="B10" s="9" t="s">
        <v>1215</v>
      </c>
      <c r="C10" s="5">
        <f>COUNTIF(список!$J$2:$J$399,Анализ!A10)</f>
        <v>11</v>
      </c>
      <c r="D10" s="6">
        <f>C10/$C$23*100</f>
        <v>2.770780856423174</v>
      </c>
      <c r="E10" s="43"/>
      <c r="G10" s="5">
        <f>COUNTIFS(список!$J$2:$J$400,Анализ!$A10,список!$H$2:$H$400,G$7,список!$I$2:$I$400,G$8)</f>
        <v>11</v>
      </c>
      <c r="H10" s="5">
        <f>COUNTIFS(список!$J$2:$J$394,Анализ!$A10,список!$H$2:$H$394,G$7,список!$I$2:$I$394,H$8)</f>
        <v>0</v>
      </c>
      <c r="I10" s="5">
        <f>COUNTIFS(список!$J$2:$J$394,Анализ!$A10,список!$H$2:$H$394,I$7,список!$I$2:$I$394,I$8)</f>
        <v>0</v>
      </c>
      <c r="J10" s="5">
        <f>COUNTIFS(список!$J$2:$J$400,Анализ!$A10,список!$H$2:$H$400,I$7,список!$I$2:$I$400,J$8)</f>
        <v>0</v>
      </c>
      <c r="K10" s="5">
        <f>COUNTIFS(список!$J$2:$J$400,Анализ!$A10,список!$H$2:$H$400,K$7,список!$I$2:$I$400,K$8)</f>
        <v>0</v>
      </c>
      <c r="L10" s="5">
        <f>COUNTIFS(список!$J$2:$J$394,Анализ!$A10,список!$H$2:$H$394,K$7,список!$I$2:$I$394,L$8)</f>
        <v>0</v>
      </c>
    </row>
    <row r="11" spans="1:12" x14ac:dyDescent="0.3">
      <c r="A11" s="9" t="s">
        <v>1213</v>
      </c>
      <c r="B11" s="9" t="s">
        <v>1212</v>
      </c>
      <c r="C11" s="5">
        <f>COUNTIF(список!$J$2:$J$399,Анализ!A11)</f>
        <v>18</v>
      </c>
      <c r="D11" s="6">
        <f>C11/$C$23*100</f>
        <v>4.5340050377833752</v>
      </c>
      <c r="E11" s="43"/>
      <c r="G11" s="5">
        <f>COUNTIFS(список!$J$2:$J$400,Анализ!$A11,список!$H$2:$H$400,G$7,список!$I$2:$I$400,G$8)</f>
        <v>0</v>
      </c>
      <c r="H11" s="5">
        <f>COUNTIFS(список!$J$2:$J$394,Анализ!$A11,список!$H$2:$H$394,G$7,список!$I$2:$I$394,H$8)</f>
        <v>0</v>
      </c>
      <c r="I11" s="5">
        <f>COUNTIFS(список!$J$2:$J$394,Анализ!$A11,список!$H$2:$H$394,I$7,список!$I$2:$I$394,I$8)</f>
        <v>0</v>
      </c>
      <c r="J11" s="5">
        <f>COUNTIFS(список!$J$2:$J$400,Анализ!$A11,список!$H$2:$H$400,I$7,список!$I$2:$I$400,J$8)</f>
        <v>18</v>
      </c>
      <c r="K11" s="5">
        <f>COUNTIFS(список!$J$2:$J$400,Анализ!$A11,список!$H$2:$H$400,K$7,список!$I$2:$I$400,K$8)</f>
        <v>0</v>
      </c>
      <c r="L11" s="5">
        <f>COUNTIFS(список!$J$2:$J$394,Анализ!$A11,список!$H$2:$H$394,K$7,список!$I$2:$I$394,L$8)</f>
        <v>0</v>
      </c>
    </row>
    <row r="12" spans="1:12" x14ac:dyDescent="0.3">
      <c r="A12" s="9" t="s">
        <v>78</v>
      </c>
      <c r="B12" s="9" t="s">
        <v>68</v>
      </c>
      <c r="C12" s="5">
        <f>COUNTIF(список!$J$2:$J$399,Анализ!A12)</f>
        <v>31</v>
      </c>
      <c r="D12" s="6">
        <f t="shared" ref="D12:D22" si="1">C12/$C$23*100</f>
        <v>7.8085642317380355</v>
      </c>
      <c r="E12" s="35"/>
      <c r="G12" s="5">
        <f>COUNTIFS(список!$J$2:$J$400,Анализ!$A12,список!$H$2:$H$400,G$7,список!$I$2:$I$400,G$8)</f>
        <v>12</v>
      </c>
      <c r="H12" s="33"/>
      <c r="I12" s="5">
        <f>COUNTIFS(список!$J$2:$J$394,Анализ!$A12,список!$H$2:$H$394,I$7,список!$I$2:$I$394,I$8)</f>
        <v>3</v>
      </c>
      <c r="J12" s="5">
        <f>COUNTIFS(список!$J$2:$J$400,Анализ!$A12,список!$H$2:$H$400,I$7,список!$I$2:$I$400,J$8)</f>
        <v>11</v>
      </c>
      <c r="K12" s="5">
        <f>COUNTIFS(список!$J$2:$J$400,Анализ!$A12,список!$H$2:$H$400,K$7,список!$I$2:$I$400,K$8)</f>
        <v>5</v>
      </c>
      <c r="L12" s="33"/>
    </row>
    <row r="13" spans="1:12" x14ac:dyDescent="0.3">
      <c r="A13" s="9" t="s">
        <v>41</v>
      </c>
      <c r="B13" s="9" t="s">
        <v>41</v>
      </c>
      <c r="C13" s="5">
        <f>COUNTIF(список!$J$2:$J$399,Анализ!A13)</f>
        <v>20</v>
      </c>
      <c r="D13" s="6">
        <f t="shared" si="1"/>
        <v>5.037783375314862</v>
      </c>
      <c r="E13" s="35"/>
      <c r="G13" s="5">
        <f>COUNTIFS(список!$J$2:$J$400,Анализ!$A13,список!$H$2:$H$400,G$7,список!$I$2:$I$400,G$8)</f>
        <v>4</v>
      </c>
      <c r="H13" s="5">
        <f>COUNTIFS(список!$J$2:$J$394,Анализ!$A13,список!$H$2:$H$394,G$7,список!$I$2:$I$394,H$8)</f>
        <v>2</v>
      </c>
      <c r="I13" s="5">
        <f>COUNTIFS(список!$J$2:$J$394,Анализ!$A13,список!$H$2:$H$394,I$7,список!$I$2:$I$394,I$8)</f>
        <v>3</v>
      </c>
      <c r="J13" s="5">
        <f>COUNTIFS(список!$J$2:$J$400,Анализ!$A13,список!$H$2:$H$400,I$7,список!$I$2:$I$400,J$8)</f>
        <v>9</v>
      </c>
      <c r="K13" s="5">
        <f>COUNTIFS(список!$J$2:$J$400,Анализ!$A13,список!$H$2:$H$400,K$7,список!$I$2:$I$400,K$8)</f>
        <v>2</v>
      </c>
      <c r="L13" s="33"/>
    </row>
    <row r="14" spans="1:12" x14ac:dyDescent="0.3">
      <c r="A14" s="9" t="s">
        <v>89</v>
      </c>
      <c r="B14" s="9" t="s">
        <v>69</v>
      </c>
      <c r="C14" s="5">
        <f>COUNTIF(список!$J$2:$J$399,Анализ!A14)</f>
        <v>10</v>
      </c>
      <c r="D14" s="6">
        <f t="shared" si="1"/>
        <v>2.518891687657431</v>
      </c>
      <c r="E14" s="35"/>
      <c r="G14" s="5">
        <f>COUNTIFS(список!$J$2:$J$400,Анализ!$A14,список!$H$2:$H$400,G$7,список!$I$2:$I$400,G$8)</f>
        <v>5</v>
      </c>
      <c r="H14" s="33"/>
      <c r="I14" s="33"/>
      <c r="J14" s="5">
        <f>COUNTIFS(список!$J$2:$J$400,Анализ!$A14,список!$H$2:$H$400,I$7,список!$I$2:$I$400,J$8)</f>
        <v>2</v>
      </c>
      <c r="K14" s="5">
        <f>COUNTIFS(список!$J$2:$J$400,Анализ!$A14,список!$H$2:$H$400,K$7,список!$I$2:$I$400,K$8)</f>
        <v>3</v>
      </c>
      <c r="L14" s="33"/>
    </row>
    <row r="15" spans="1:12" x14ac:dyDescent="0.3">
      <c r="A15" s="9" t="s">
        <v>79</v>
      </c>
      <c r="B15" s="9" t="s">
        <v>70</v>
      </c>
      <c r="C15" s="5">
        <f>COUNTIF(список!$J$2:$J$399,Анализ!A15)</f>
        <v>31</v>
      </c>
      <c r="D15" s="6">
        <f t="shared" si="1"/>
        <v>7.8085642317380355</v>
      </c>
      <c r="E15" s="35"/>
      <c r="G15" s="5">
        <f>COUNTIFS(список!$J$2:$J$400,Анализ!$A15,список!$H$2:$H$400,G$7,список!$I$2:$I$400,G$8)</f>
        <v>14</v>
      </c>
      <c r="H15" s="5">
        <f>COUNTIFS(список!$J$2:$J$394,Анализ!$A15,список!$H$2:$H$394,G$7,список!$I$2:$I$394,H$8)</f>
        <v>4</v>
      </c>
      <c r="I15" s="5">
        <f>COUNTIFS(список!$J$2:$J$394,Анализ!$A15,список!$H$2:$H$394,I$7,список!$I$2:$I$394,I$8)</f>
        <v>3</v>
      </c>
      <c r="J15" s="5">
        <f>COUNTIFS(список!$J$2:$J$400,Анализ!$A15,список!$H$2:$H$400,I$7,список!$I$2:$I$400,J$8)</f>
        <v>10</v>
      </c>
      <c r="K15" s="33"/>
      <c r="L15" s="33"/>
    </row>
    <row r="16" spans="1:12" ht="28.8" x14ac:dyDescent="0.3">
      <c r="A16" s="9" t="s">
        <v>53</v>
      </c>
      <c r="B16" s="9" t="s">
        <v>71</v>
      </c>
      <c r="C16" s="5">
        <f>COUNTIF(список!$J$2:$J$399,Анализ!A16)</f>
        <v>32</v>
      </c>
      <c r="D16" s="6">
        <f t="shared" si="1"/>
        <v>8.0604534005037785</v>
      </c>
      <c r="E16" s="35"/>
      <c r="G16" s="5">
        <f>COUNTIFS(список!$J$2:$J$400,Анализ!$A16,список!$H$2:$H$400,G$7,список!$I$2:$I$400,G$8)</f>
        <v>8</v>
      </c>
      <c r="H16" s="5">
        <f>COUNTIFS(список!$J$2:$J$394,Анализ!$A16,список!$H$2:$H$394,G$7,список!$I$2:$I$394,H$8)</f>
        <v>8</v>
      </c>
      <c r="I16" s="33"/>
      <c r="J16" s="5">
        <f>COUNTIFS(список!$J$2:$J$400,Анализ!$A16,список!$H$2:$H$400,I$7,список!$I$2:$I$400,J$8)</f>
        <v>16</v>
      </c>
      <c r="K16" s="33"/>
      <c r="L16" s="33"/>
    </row>
    <row r="17" spans="1:12" x14ac:dyDescent="0.3">
      <c r="A17" s="9" t="s">
        <v>60</v>
      </c>
      <c r="B17" s="9" t="s">
        <v>72</v>
      </c>
      <c r="C17" s="5">
        <f>COUNTIF(список!$J$2:$J$399,Анализ!A17)</f>
        <v>43</v>
      </c>
      <c r="D17" s="6">
        <f t="shared" si="1"/>
        <v>10.831234256926953</v>
      </c>
      <c r="E17" s="35"/>
      <c r="G17" s="5">
        <f>COUNTIFS(список!$J$2:$J$400,Анализ!$A17,список!$H$2:$H$400,G$7,список!$I$2:$I$400,G$8)</f>
        <v>17</v>
      </c>
      <c r="H17" s="5">
        <f>COUNTIFS(список!$J$2:$J$394,Анализ!$A17,список!$H$2:$H$394,G$7,список!$I$2:$I$394,H$8)</f>
        <v>8</v>
      </c>
      <c r="I17" s="5">
        <f>COUNTIFS(список!$J$2:$J$394,Анализ!$A17,список!$H$2:$H$394,I$7,список!$I$2:$I$394,I$8)</f>
        <v>8</v>
      </c>
      <c r="J17" s="5">
        <f>COUNTIFS(список!$J$2:$J$400,Анализ!$A17,список!$H$2:$H$400,I$7,список!$I$2:$I$400,J$8)</f>
        <v>10</v>
      </c>
      <c r="K17" s="33"/>
      <c r="L17" s="33"/>
    </row>
    <row r="18" spans="1:12" x14ac:dyDescent="0.3">
      <c r="A18" s="9" t="s">
        <v>37</v>
      </c>
      <c r="B18" s="9" t="s">
        <v>73</v>
      </c>
      <c r="C18" s="5">
        <f>COUNTIF(список!$J$2:$J$399,Анализ!A18)</f>
        <v>25</v>
      </c>
      <c r="D18" s="6">
        <f t="shared" si="1"/>
        <v>6.2972292191435768</v>
      </c>
      <c r="E18" s="35"/>
      <c r="G18" s="5">
        <f>COUNTIFS(список!$J$2:$J$400,Анализ!$A18,список!$H$2:$H$400,G$7,список!$I$2:$I$400,G$8)</f>
        <v>11</v>
      </c>
      <c r="H18" s="5">
        <f>COUNTIFS(список!$J$2:$J$394,Анализ!$A18,список!$H$2:$H$394,G$7,список!$I$2:$I$394,H$8)</f>
        <v>2</v>
      </c>
      <c r="I18" s="5">
        <f>COUNTIFS(список!$J$2:$J$394,Анализ!$A18,список!$H$2:$H$394,I$7,список!$I$2:$I$394,I$8)</f>
        <v>3</v>
      </c>
      <c r="J18" s="5">
        <f>COUNTIFS(список!$J$2:$J$400,Анализ!$A18,список!$H$2:$H$400,I$7,список!$I$2:$I$400,J$8)</f>
        <v>9</v>
      </c>
      <c r="K18" s="33"/>
      <c r="L18" s="33"/>
    </row>
    <row r="19" spans="1:12" ht="28.8" x14ac:dyDescent="0.3">
      <c r="A19" s="9" t="s">
        <v>47</v>
      </c>
      <c r="B19" s="9" t="s">
        <v>74</v>
      </c>
      <c r="C19" s="5">
        <f>COUNTIF(список!$J$2:$J$399,Анализ!A19)</f>
        <v>37</v>
      </c>
      <c r="D19" s="6">
        <f t="shared" si="1"/>
        <v>9.3198992443324933</v>
      </c>
      <c r="E19" s="35"/>
      <c r="G19" s="5">
        <f>COUNTIFS(список!$J$2:$J$400,Анализ!$A19,список!$H$2:$H$400,G$7,список!$I$2:$I$400,G$8)</f>
        <v>14</v>
      </c>
      <c r="H19" s="5">
        <f>COUNTIFS(список!$J$2:$J$394,Анализ!$A19,список!$H$2:$H$394,G$7,список!$I$2:$I$394,H$8)</f>
        <v>5</v>
      </c>
      <c r="I19" s="5">
        <f>COUNTIFS(список!$J$2:$J$394,Анализ!$A19,список!$H$2:$H$394,I$7,список!$I$2:$I$394,I$8)</f>
        <v>7</v>
      </c>
      <c r="J19" s="5">
        <f>COUNTIFS(список!$J$2:$J$400,Анализ!$A19,список!$H$2:$H$400,I$7,список!$I$2:$I$400,J$8)</f>
        <v>11</v>
      </c>
      <c r="K19" s="33"/>
      <c r="L19" s="33"/>
    </row>
    <row r="20" spans="1:12" ht="28.8" x14ac:dyDescent="0.3">
      <c r="A20" s="9" t="s">
        <v>46</v>
      </c>
      <c r="B20" s="9" t="s">
        <v>75</v>
      </c>
      <c r="C20" s="5">
        <f>COUNTIF(список!$J$2:$J$399,Анализ!A20)</f>
        <v>5</v>
      </c>
      <c r="D20" s="6">
        <f t="shared" si="1"/>
        <v>1.2594458438287155</v>
      </c>
      <c r="E20" s="35"/>
      <c r="G20" s="5">
        <f>COUNTIFS(список!$J$2:$J$400,Анализ!$A20,список!$H$2:$H$400,G$7,список!$I$2:$I$400,G$8)</f>
        <v>4</v>
      </c>
      <c r="H20" s="5">
        <f>COUNTIFS(список!$J$2:$J$394,Анализ!$A20,список!$H$2:$H$394,G$7,список!$I$2:$I$394,H$8)</f>
        <v>0</v>
      </c>
      <c r="I20" s="33"/>
      <c r="J20" s="5">
        <f>COUNTIFS(список!$J$2:$J$400,Анализ!$A20,список!$H$2:$H$400,I$7,список!$I$2:$I$400,J$8)</f>
        <v>1</v>
      </c>
      <c r="K20" s="33"/>
      <c r="L20" s="33"/>
    </row>
    <row r="21" spans="1:12" ht="28.8" x14ac:dyDescent="0.3">
      <c r="A21" s="9" t="s">
        <v>29</v>
      </c>
      <c r="B21" s="9" t="s">
        <v>76</v>
      </c>
      <c r="C21" s="5">
        <f>COUNTIF(список!$J$2:$J$399,Анализ!A21)</f>
        <v>24</v>
      </c>
      <c r="D21" s="6">
        <f t="shared" si="1"/>
        <v>6.0453400503778338</v>
      </c>
      <c r="E21" s="35"/>
      <c r="G21" s="5">
        <f>COUNTIFS(список!$J$2:$J$400,Анализ!$A21,список!$H$2:$H$400,G$7,список!$I$2:$I$400,G$8)</f>
        <v>11</v>
      </c>
      <c r="H21" s="33"/>
      <c r="I21" s="5">
        <f>COUNTIFS(список!$J$2:$J$394,Анализ!$A21,список!$H$2:$H$394,I$7,список!$I$2:$I$394,I$8)</f>
        <v>3</v>
      </c>
      <c r="J21" s="5">
        <f>COUNTIFS(список!$J$2:$J$400,Анализ!$A21,список!$H$2:$H$400,I$7,список!$I$2:$I$400,J$8)</f>
        <v>5</v>
      </c>
      <c r="K21" s="5">
        <f>COUNTIFS(список!$J$2:$J$400,Анализ!$A21,список!$H$2:$H$400,K$7,список!$I$2:$I$400,K$8)</f>
        <v>3</v>
      </c>
      <c r="L21" s="33"/>
    </row>
    <row r="22" spans="1:12" x14ac:dyDescent="0.3">
      <c r="A22" s="9" t="s">
        <v>13</v>
      </c>
      <c r="B22" s="9" t="s">
        <v>77</v>
      </c>
      <c r="C22" s="5">
        <f>COUNTIF(список!$J$2:$J$399,Анализ!A22)</f>
        <v>29</v>
      </c>
      <c r="D22" s="6">
        <f t="shared" si="1"/>
        <v>7.3047858942065487</v>
      </c>
      <c r="E22" s="35"/>
      <c r="G22" s="5">
        <f>COUNTIFS(список!$J$2:$J$400,Анализ!$A22,список!$H$2:$H$400,G$7,список!$I$2:$I$400,G$8)</f>
        <v>11</v>
      </c>
      <c r="H22" s="5">
        <f>COUNTIFS(список!$J$2:$J$394,Анализ!$A22,список!$H$2:$H$394,G$7,список!$I$2:$I$394,H$8)</f>
        <v>4</v>
      </c>
      <c r="I22" s="5">
        <f>COUNTIFS(список!$J$2:$J$394,Анализ!$A22,список!$H$2:$H$394,I$7,список!$I$2:$I$394,I$8)</f>
        <v>3</v>
      </c>
      <c r="J22" s="5">
        <f>COUNTIFS(список!$J$2:$J$400,Анализ!$A22,список!$H$2:$H$400,I$7,список!$I$2:$I$400,J$8)</f>
        <v>6</v>
      </c>
      <c r="K22" s="5">
        <f>COUNTIFS(список!$J$2:$J$400,Анализ!$A22,список!$H$2:$H$400,K$7,список!$I$2:$I$400,K$8)</f>
        <v>5</v>
      </c>
      <c r="L22" s="33"/>
    </row>
    <row r="23" spans="1:12" x14ac:dyDescent="0.3">
      <c r="B23" s="10"/>
      <c r="C23" s="11">
        <f>SUM(C9:C22)</f>
        <v>397</v>
      </c>
      <c r="D23" s="6">
        <f>C23/$C$23*100</f>
        <v>100</v>
      </c>
      <c r="E23" s="35"/>
    </row>
    <row r="25" spans="1:12" x14ac:dyDescent="0.3">
      <c r="A25" s="9" t="s">
        <v>61</v>
      </c>
      <c r="B25" s="9" t="s">
        <v>62</v>
      </c>
      <c r="C25" s="9" t="s">
        <v>63</v>
      </c>
      <c r="D25" s="9" t="s">
        <v>64</v>
      </c>
      <c r="E25" s="34"/>
    </row>
    <row r="26" spans="1:12" x14ac:dyDescent="0.3">
      <c r="A26" s="9">
        <v>1</v>
      </c>
      <c r="B26" s="14" t="s">
        <v>42</v>
      </c>
      <c r="C26" s="5">
        <f>COUNTIF(список!$C$2:$C$399,Анализ!B26)</f>
        <v>0</v>
      </c>
      <c r="D26" s="6">
        <f t="shared" ref="D26:D53" si="2">C26/$C$67*100</f>
        <v>0</v>
      </c>
      <c r="E26" s="35"/>
    </row>
    <row r="27" spans="1:12" x14ac:dyDescent="0.3">
      <c r="A27" s="9">
        <f t="shared" ref="A27:A66" si="3">A26+1</f>
        <v>2</v>
      </c>
      <c r="B27" s="9" t="s">
        <v>86</v>
      </c>
      <c r="C27" s="5">
        <f>COUNTIF(список!$C$2:$C$399,Анализ!B27)</f>
        <v>3</v>
      </c>
      <c r="D27" s="6">
        <f t="shared" si="2"/>
        <v>0.75566750629722923</v>
      </c>
      <c r="E27" s="35"/>
    </row>
    <row r="28" spans="1:12" x14ac:dyDescent="0.3">
      <c r="A28" s="9">
        <f t="shared" si="3"/>
        <v>3</v>
      </c>
      <c r="B28" s="9" t="s">
        <v>32</v>
      </c>
      <c r="C28" s="5">
        <f>COUNTIF(список!$C$2:$C$399,Анализ!B28)</f>
        <v>19</v>
      </c>
      <c r="D28" s="6">
        <f t="shared" si="2"/>
        <v>4.7858942065491181</v>
      </c>
      <c r="E28" s="35"/>
    </row>
    <row r="29" spans="1:12" x14ac:dyDescent="0.3">
      <c r="A29" s="9">
        <f t="shared" si="3"/>
        <v>4</v>
      </c>
      <c r="B29" s="9" t="s">
        <v>31</v>
      </c>
      <c r="C29" s="5">
        <f>COUNTIF(список!$C$2:$C$399,Анализ!B29)</f>
        <v>0</v>
      </c>
      <c r="D29" s="6">
        <f t="shared" si="2"/>
        <v>0</v>
      </c>
      <c r="E29" s="35"/>
    </row>
    <row r="30" spans="1:12" x14ac:dyDescent="0.3">
      <c r="A30" s="9">
        <f t="shared" si="3"/>
        <v>5</v>
      </c>
      <c r="B30" s="9" t="s">
        <v>20</v>
      </c>
      <c r="C30" s="5">
        <f>COUNTIF(список!$C$2:$C$399,Анализ!B30)</f>
        <v>10</v>
      </c>
      <c r="D30" s="6">
        <f t="shared" si="2"/>
        <v>2.518891687657431</v>
      </c>
      <c r="E30" s="35"/>
    </row>
    <row r="31" spans="1:12" x14ac:dyDescent="0.3">
      <c r="A31" s="9">
        <f t="shared" si="3"/>
        <v>6</v>
      </c>
      <c r="B31" s="9" t="s">
        <v>57</v>
      </c>
      <c r="C31" s="5">
        <f>COUNTIF(список!$C$2:$C$399,Анализ!B31)</f>
        <v>11</v>
      </c>
      <c r="D31" s="6">
        <f t="shared" si="2"/>
        <v>2.770780856423174</v>
      </c>
      <c r="E31" s="35"/>
    </row>
    <row r="32" spans="1:12" x14ac:dyDescent="0.3">
      <c r="A32" s="9">
        <f t="shared" si="3"/>
        <v>7</v>
      </c>
      <c r="B32" s="9" t="s">
        <v>54</v>
      </c>
      <c r="C32" s="5">
        <f>COUNTIF(список!$C$2:$C$399,Анализ!B32)</f>
        <v>13</v>
      </c>
      <c r="D32" s="6">
        <f t="shared" si="2"/>
        <v>3.2745591939546599</v>
      </c>
      <c r="E32" s="35"/>
    </row>
    <row r="33" spans="1:6" x14ac:dyDescent="0.3">
      <c r="A33" s="9">
        <f t="shared" si="3"/>
        <v>8</v>
      </c>
      <c r="B33" s="9" t="s">
        <v>82</v>
      </c>
      <c r="C33" s="5">
        <f>COUNTIF(список!$C$2:$C$399,Анализ!B33)</f>
        <v>2</v>
      </c>
      <c r="D33" s="6">
        <f t="shared" si="2"/>
        <v>0.50377833753148615</v>
      </c>
      <c r="E33" s="35"/>
    </row>
    <row r="34" spans="1:6" x14ac:dyDescent="0.3">
      <c r="A34" s="9">
        <f t="shared" si="3"/>
        <v>9</v>
      </c>
      <c r="B34" s="14" t="s">
        <v>38</v>
      </c>
      <c r="C34" s="5">
        <f>COUNTIF(список!$C$2:$C$399,Анализ!B34)</f>
        <v>1</v>
      </c>
      <c r="D34" s="6">
        <f t="shared" si="2"/>
        <v>0.25188916876574308</v>
      </c>
      <c r="E34" s="35"/>
    </row>
    <row r="35" spans="1:6" x14ac:dyDescent="0.3">
      <c r="A35" s="9">
        <f t="shared" si="3"/>
        <v>10</v>
      </c>
      <c r="B35" s="9" t="s">
        <v>87</v>
      </c>
      <c r="C35" s="5">
        <f>COUNTIF(список!$C$2:$C$399,Анализ!B35)</f>
        <v>8</v>
      </c>
      <c r="D35" s="6">
        <f t="shared" si="2"/>
        <v>2.0151133501259446</v>
      </c>
      <c r="E35" s="35"/>
    </row>
    <row r="36" spans="1:6" x14ac:dyDescent="0.3">
      <c r="A36" s="9">
        <f t="shared" si="3"/>
        <v>11</v>
      </c>
      <c r="B36" s="9" t="s">
        <v>26</v>
      </c>
      <c r="C36" s="5">
        <f>COUNTIF(список!$C$2:$C$399,Анализ!B36)</f>
        <v>19</v>
      </c>
      <c r="D36" s="6">
        <f t="shared" si="2"/>
        <v>4.7858942065491181</v>
      </c>
      <c r="E36" s="35"/>
    </row>
    <row r="37" spans="1:6" x14ac:dyDescent="0.3">
      <c r="A37" s="9">
        <f t="shared" si="3"/>
        <v>12</v>
      </c>
      <c r="B37" s="9" t="s">
        <v>962</v>
      </c>
      <c r="C37" s="5">
        <f>COUNTIF(список!$C$2:$C$399,Анализ!B37)</f>
        <v>10</v>
      </c>
      <c r="D37" s="6">
        <f t="shared" si="2"/>
        <v>2.518891687657431</v>
      </c>
      <c r="E37" s="35"/>
    </row>
    <row r="38" spans="1:6" x14ac:dyDescent="0.3">
      <c r="A38" s="9">
        <f t="shared" si="3"/>
        <v>13</v>
      </c>
      <c r="B38" s="9" t="s">
        <v>6</v>
      </c>
      <c r="C38" s="5">
        <f>COUNTIF(список!$C$2:$C$399,Анализ!B38)</f>
        <v>71</v>
      </c>
      <c r="D38" s="6">
        <f t="shared" si="2"/>
        <v>17.884130982367758</v>
      </c>
      <c r="E38" s="35"/>
    </row>
    <row r="39" spans="1:6" x14ac:dyDescent="0.3">
      <c r="A39" s="9">
        <f t="shared" si="3"/>
        <v>14</v>
      </c>
      <c r="B39" s="9" t="s">
        <v>517</v>
      </c>
      <c r="C39" s="5">
        <f>COUNTIF(список!$C$2:$C$399,Анализ!B39)</f>
        <v>7</v>
      </c>
      <c r="D39" s="6">
        <f t="shared" si="2"/>
        <v>1.7632241813602016</v>
      </c>
      <c r="E39" s="35"/>
    </row>
    <row r="40" spans="1:6" x14ac:dyDescent="0.3">
      <c r="A40" s="9">
        <f t="shared" si="3"/>
        <v>15</v>
      </c>
      <c r="B40" s="14" t="s">
        <v>45</v>
      </c>
      <c r="C40" s="5">
        <f>COUNTIF(список!$C$2:$C$399,Анализ!B40)</f>
        <v>0</v>
      </c>
      <c r="D40" s="6">
        <f t="shared" si="2"/>
        <v>0</v>
      </c>
      <c r="E40" s="35"/>
    </row>
    <row r="41" spans="1:6" x14ac:dyDescent="0.3">
      <c r="A41" s="9">
        <f t="shared" si="3"/>
        <v>16</v>
      </c>
      <c r="B41" s="9" t="s">
        <v>50</v>
      </c>
      <c r="C41" s="5">
        <f>COUNTIF(список!$C$2:$C$399,Анализ!B41)</f>
        <v>3</v>
      </c>
      <c r="D41" s="6">
        <f t="shared" si="2"/>
        <v>0.75566750629722923</v>
      </c>
      <c r="E41" s="35"/>
    </row>
    <row r="42" spans="1:6" x14ac:dyDescent="0.3">
      <c r="A42" s="9">
        <f t="shared" si="3"/>
        <v>17</v>
      </c>
      <c r="B42" s="14" t="s">
        <v>7</v>
      </c>
      <c r="C42" s="5">
        <f>COUNTIF(список!$C$2:$C$399,Анализ!B42)</f>
        <v>0</v>
      </c>
      <c r="D42" s="6">
        <f t="shared" si="2"/>
        <v>0</v>
      </c>
      <c r="E42" s="35"/>
    </row>
    <row r="43" spans="1:6" x14ac:dyDescent="0.3">
      <c r="A43" s="9">
        <f t="shared" si="3"/>
        <v>18</v>
      </c>
      <c r="B43" s="9" t="s">
        <v>43</v>
      </c>
      <c r="C43" s="5">
        <f>COUNTIF(список!$C$2:$C$399,Анализ!B43)</f>
        <v>17</v>
      </c>
      <c r="D43" s="6">
        <f t="shared" si="2"/>
        <v>4.2821158690176322</v>
      </c>
      <c r="E43" s="35"/>
    </row>
    <row r="44" spans="1:6" x14ac:dyDescent="0.3">
      <c r="A44" s="9">
        <f t="shared" si="3"/>
        <v>19</v>
      </c>
      <c r="B44" s="9" t="s">
        <v>44</v>
      </c>
      <c r="C44" s="5">
        <f>COUNTIF(список!$C$2:$C$399,Анализ!B44)</f>
        <v>20</v>
      </c>
      <c r="D44" s="6">
        <f t="shared" si="2"/>
        <v>5.037783375314862</v>
      </c>
      <c r="E44" s="35"/>
    </row>
    <row r="45" spans="1:6" x14ac:dyDescent="0.3">
      <c r="A45" s="9">
        <f t="shared" si="3"/>
        <v>20</v>
      </c>
      <c r="B45" s="9" t="s">
        <v>35</v>
      </c>
      <c r="C45" s="5">
        <f>COUNTIF(список!$C$2:$C$399,Анализ!B45)</f>
        <v>36</v>
      </c>
      <c r="D45" s="6">
        <f t="shared" si="2"/>
        <v>9.0680100755667503</v>
      </c>
      <c r="E45" s="35"/>
    </row>
    <row r="46" spans="1:6" x14ac:dyDescent="0.3">
      <c r="A46" s="9">
        <f t="shared" si="3"/>
        <v>21</v>
      </c>
      <c r="B46" s="9" t="s">
        <v>80</v>
      </c>
      <c r="C46" s="5">
        <f>COUNTIF(список!$C$2:$C$399,Анализ!B46)</f>
        <v>12</v>
      </c>
      <c r="D46" s="6">
        <f t="shared" si="2"/>
        <v>3.0226700251889169</v>
      </c>
      <c r="E46" s="35"/>
    </row>
    <row r="47" spans="1:6" x14ac:dyDescent="0.3">
      <c r="A47" s="9">
        <f t="shared" si="3"/>
        <v>22</v>
      </c>
      <c r="B47" s="9" t="s">
        <v>33</v>
      </c>
      <c r="C47" s="5">
        <f>COUNTIF(список!$C$2:$C$399,Анализ!B47)</f>
        <v>0</v>
      </c>
      <c r="D47" s="6">
        <f t="shared" si="2"/>
        <v>0</v>
      </c>
      <c r="E47" s="35"/>
    </row>
    <row r="48" spans="1:6" x14ac:dyDescent="0.3">
      <c r="A48" s="9">
        <f t="shared" si="3"/>
        <v>23</v>
      </c>
      <c r="B48" s="14" t="s">
        <v>144</v>
      </c>
      <c r="C48" s="5">
        <f>COUNTIF(список!$C$2:$C$399,Анализ!B48)</f>
        <v>5</v>
      </c>
      <c r="D48" s="6">
        <f t="shared" si="2"/>
        <v>1.2594458438287155</v>
      </c>
      <c r="E48" s="35"/>
      <c r="F48" s="15" t="s">
        <v>88</v>
      </c>
    </row>
    <row r="49" spans="1:5" x14ac:dyDescent="0.3">
      <c r="A49" s="9">
        <f t="shared" si="3"/>
        <v>24</v>
      </c>
      <c r="B49" s="9" t="s">
        <v>30</v>
      </c>
      <c r="C49" s="5">
        <f>COUNTIF(список!$C$2:$C$399,Анализ!B49)</f>
        <v>0</v>
      </c>
      <c r="D49" s="6">
        <f t="shared" si="2"/>
        <v>0</v>
      </c>
      <c r="E49" s="35"/>
    </row>
    <row r="50" spans="1:5" x14ac:dyDescent="0.3">
      <c r="A50" s="9">
        <f t="shared" si="3"/>
        <v>25</v>
      </c>
      <c r="B50" s="9" t="s">
        <v>21</v>
      </c>
      <c r="C50" s="5">
        <f>COUNTIF(список!$C$2:$C$399,Анализ!B50)</f>
        <v>29</v>
      </c>
      <c r="D50" s="6">
        <f t="shared" si="2"/>
        <v>7.3047858942065487</v>
      </c>
      <c r="E50" s="35"/>
    </row>
    <row r="51" spans="1:5" x14ac:dyDescent="0.3">
      <c r="A51" s="9">
        <f t="shared" si="3"/>
        <v>26</v>
      </c>
      <c r="B51" s="9" t="s">
        <v>25</v>
      </c>
      <c r="C51" s="5">
        <f>COUNTIF(список!$C$2:$C$399,Анализ!B51)</f>
        <v>17</v>
      </c>
      <c r="D51" s="6">
        <f t="shared" si="2"/>
        <v>4.2821158690176322</v>
      </c>
      <c r="E51" s="35"/>
    </row>
    <row r="52" spans="1:5" x14ac:dyDescent="0.3">
      <c r="A52" s="9">
        <f t="shared" si="3"/>
        <v>27</v>
      </c>
      <c r="B52" s="9" t="s">
        <v>56</v>
      </c>
      <c r="C52" s="5">
        <f>COUNTIF(список!$C$2:$C$399,Анализ!B52)</f>
        <v>1</v>
      </c>
      <c r="D52" s="6">
        <f t="shared" si="2"/>
        <v>0.25188916876574308</v>
      </c>
      <c r="E52" s="35"/>
    </row>
    <row r="53" spans="1:5" x14ac:dyDescent="0.3">
      <c r="A53" s="9">
        <f t="shared" si="3"/>
        <v>28</v>
      </c>
      <c r="B53" s="9" t="s">
        <v>106</v>
      </c>
      <c r="C53" s="5">
        <f>COUNTIF(список!$C$2:$C$399,Анализ!B53)</f>
        <v>6</v>
      </c>
      <c r="D53" s="6">
        <f t="shared" si="2"/>
        <v>1.5113350125944585</v>
      </c>
      <c r="E53" s="35"/>
    </row>
    <row r="54" spans="1:5" x14ac:dyDescent="0.3">
      <c r="A54" s="9">
        <f t="shared" si="3"/>
        <v>29</v>
      </c>
      <c r="B54" s="12" t="s">
        <v>81</v>
      </c>
      <c r="C54" s="5">
        <f>COUNTIF(список!$C$2:$C$399,Анализ!B54)</f>
        <v>1</v>
      </c>
      <c r="D54" s="6">
        <f t="shared" ref="D54:D55" si="4">C54/$C$67*100</f>
        <v>0.25188916876574308</v>
      </c>
      <c r="E54" s="35"/>
    </row>
    <row r="55" spans="1:5" x14ac:dyDescent="0.3">
      <c r="A55" s="9">
        <f t="shared" si="3"/>
        <v>30</v>
      </c>
      <c r="B55" s="12" t="s">
        <v>58</v>
      </c>
      <c r="C55" s="5">
        <f>COUNTIF(список!$C$2:$C$399,Анализ!B55)</f>
        <v>14</v>
      </c>
      <c r="D55" s="6">
        <f t="shared" si="4"/>
        <v>3.5264483627204033</v>
      </c>
      <c r="E55" s="35"/>
    </row>
    <row r="56" spans="1:5" x14ac:dyDescent="0.3">
      <c r="A56" s="9">
        <f t="shared" si="3"/>
        <v>31</v>
      </c>
      <c r="B56" s="9" t="s">
        <v>40</v>
      </c>
      <c r="C56" s="5">
        <f>COUNTIF(список!$C$2:$C$399,Анализ!B56)</f>
        <v>3</v>
      </c>
      <c r="D56" s="6">
        <f t="shared" ref="D56:D66" si="5">C56/$C$67*100</f>
        <v>0.75566750629722923</v>
      </c>
      <c r="E56" s="35"/>
    </row>
    <row r="57" spans="1:5" x14ac:dyDescent="0.3">
      <c r="A57" s="9">
        <f t="shared" si="3"/>
        <v>32</v>
      </c>
      <c r="B57" s="9" t="s">
        <v>36</v>
      </c>
      <c r="C57" s="5">
        <f>COUNTIF(список!$C$2:$C$399,Анализ!B57)</f>
        <v>11</v>
      </c>
      <c r="D57" s="6">
        <f t="shared" si="5"/>
        <v>2.770780856423174</v>
      </c>
      <c r="E57" s="35"/>
    </row>
    <row r="58" spans="1:5" x14ac:dyDescent="0.3">
      <c r="A58" s="9">
        <f t="shared" si="3"/>
        <v>33</v>
      </c>
      <c r="B58" s="9" t="s">
        <v>52</v>
      </c>
      <c r="C58" s="5">
        <f>COUNTIF(список!$C$2:$C$399,Анализ!B58)</f>
        <v>0</v>
      </c>
      <c r="D58" s="6">
        <f t="shared" si="5"/>
        <v>0</v>
      </c>
      <c r="E58" s="35"/>
    </row>
    <row r="59" spans="1:5" x14ac:dyDescent="0.3">
      <c r="A59" s="9">
        <f t="shared" si="3"/>
        <v>34</v>
      </c>
      <c r="B59" s="9" t="s">
        <v>243</v>
      </c>
      <c r="C59" s="5">
        <f>COUNTIF(список!$C$2:$C$399,Анализ!B59)</f>
        <v>3</v>
      </c>
      <c r="D59" s="6">
        <f t="shared" ref="D59" si="6">C59/$C$67*100</f>
        <v>0.75566750629722923</v>
      </c>
      <c r="E59" s="35"/>
    </row>
    <row r="60" spans="1:5" x14ac:dyDescent="0.3">
      <c r="A60" s="9">
        <f t="shared" si="3"/>
        <v>35</v>
      </c>
      <c r="B60" s="9" t="s">
        <v>407</v>
      </c>
      <c r="C60" s="5">
        <f>COUNTIF(список!$C$2:$C$399,Анализ!B60)</f>
        <v>4</v>
      </c>
      <c r="D60" s="6">
        <f t="shared" ref="D60" si="7">C60/$C$67*100</f>
        <v>1.0075566750629723</v>
      </c>
      <c r="E60" s="35"/>
    </row>
    <row r="61" spans="1:5" x14ac:dyDescent="0.3">
      <c r="A61" s="9">
        <f t="shared" si="3"/>
        <v>36</v>
      </c>
      <c r="B61" s="9" t="s">
        <v>28</v>
      </c>
      <c r="C61" s="5">
        <f>COUNTIF(список!$C$2:$C$399,Анализ!B61)</f>
        <v>9</v>
      </c>
      <c r="D61" s="6">
        <f t="shared" si="5"/>
        <v>2.2670025188916876</v>
      </c>
      <c r="E61" s="35"/>
    </row>
    <row r="62" spans="1:5" x14ac:dyDescent="0.3">
      <c r="A62" s="9">
        <f t="shared" si="3"/>
        <v>37</v>
      </c>
      <c r="B62" s="9" t="s">
        <v>5</v>
      </c>
      <c r="C62" s="5">
        <f>COUNTIF(список!$C$2:$C$399,Анализ!B62)</f>
        <v>18</v>
      </c>
      <c r="D62" s="6">
        <f t="shared" si="5"/>
        <v>4.5340050377833752</v>
      </c>
      <c r="E62" s="35"/>
    </row>
    <row r="63" spans="1:5" x14ac:dyDescent="0.3">
      <c r="A63" s="9">
        <f t="shared" si="3"/>
        <v>38</v>
      </c>
      <c r="B63" s="9" t="s">
        <v>83</v>
      </c>
      <c r="C63" s="5">
        <f>COUNTIF(список!$C$2:$C$399,Анализ!B63)</f>
        <v>4</v>
      </c>
      <c r="D63" s="6">
        <f t="shared" ref="D63" si="8">C63/$C$67*100</f>
        <v>1.0075566750629723</v>
      </c>
      <c r="E63" s="35"/>
    </row>
    <row r="64" spans="1:5" x14ac:dyDescent="0.3">
      <c r="A64" s="9">
        <f t="shared" si="3"/>
        <v>39</v>
      </c>
      <c r="B64" s="9" t="s">
        <v>84</v>
      </c>
      <c r="C64" s="5">
        <f>COUNTIF(список!$C$2:$C$399,Анализ!B64)</f>
        <v>9</v>
      </c>
      <c r="D64" s="6">
        <f t="shared" ref="D64" si="9">C64/$C$67*100</f>
        <v>2.2670025188916876</v>
      </c>
      <c r="E64" s="35"/>
    </row>
    <row r="65" spans="1:5" x14ac:dyDescent="0.3">
      <c r="A65" s="9">
        <f t="shared" si="3"/>
        <v>40</v>
      </c>
      <c r="B65" s="9" t="s">
        <v>39</v>
      </c>
      <c r="C65" s="5">
        <f>COUNTIF(список!$C$2:$C$399,Анализ!B65)</f>
        <v>1</v>
      </c>
      <c r="D65" s="6">
        <f t="shared" si="5"/>
        <v>0.25188916876574308</v>
      </c>
      <c r="E65" s="35"/>
    </row>
    <row r="66" spans="1:5" x14ac:dyDescent="0.3">
      <c r="A66" s="9">
        <f t="shared" si="3"/>
        <v>41</v>
      </c>
      <c r="B66" s="14" t="s">
        <v>55</v>
      </c>
      <c r="C66" s="5">
        <f>COUNTIF(список!$C$2:$C$399,Анализ!B66)</f>
        <v>0</v>
      </c>
      <c r="D66" s="6">
        <f t="shared" si="5"/>
        <v>0</v>
      </c>
      <c r="E66" s="35"/>
    </row>
    <row r="67" spans="1:5" x14ac:dyDescent="0.3">
      <c r="B67" s="25" t="s">
        <v>731</v>
      </c>
      <c r="C67" s="11">
        <f>SUM(C26:C66)</f>
        <v>397</v>
      </c>
    </row>
    <row r="68" spans="1:5" x14ac:dyDescent="0.3">
      <c r="B68" s="25" t="s">
        <v>732</v>
      </c>
      <c r="C68" s="11">
        <f>COUNTIF(C26:C66,"&lt;&gt;0")</f>
        <v>33</v>
      </c>
    </row>
  </sheetData>
  <sortState ref="B2:B28">
    <sortCondition ref="B2"/>
  </sortState>
  <mergeCells count="4">
    <mergeCell ref="G7:H7"/>
    <mergeCell ref="I7:J7"/>
    <mergeCell ref="K7:L7"/>
    <mergeCell ref="E9:E11"/>
  </mergeCells>
  <pageMargins left="0.7" right="0.7" top="0.75" bottom="0.75" header="0.3" footer="0.3"/>
  <ignoredErrors>
    <ignoredError sqref="H9:I21 H22:I22 L22 L9:L13 L21 K15:L20 L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2" sqref="A2:D11"/>
    </sheetView>
  </sheetViews>
  <sheetFormatPr defaultRowHeight="14.4" x14ac:dyDescent="0.3"/>
  <cols>
    <col min="1" max="1" width="46.88671875" customWidth="1"/>
    <col min="2" max="2" width="39.6640625" customWidth="1"/>
    <col min="3" max="3" width="40" customWidth="1"/>
    <col min="4" max="4" width="42.88671875" customWidth="1"/>
  </cols>
  <sheetData>
    <row r="2" spans="1:4" ht="15" thickBot="1" x14ac:dyDescent="0.35">
      <c r="A2" s="37" t="s">
        <v>25</v>
      </c>
      <c r="B2" s="37" t="s">
        <v>25</v>
      </c>
      <c r="C2" s="37" t="s">
        <v>25</v>
      </c>
      <c r="D2" s="37" t="s">
        <v>25</v>
      </c>
    </row>
    <row r="3" spans="1:4" ht="16.2" thickBot="1" x14ac:dyDescent="0.35">
      <c r="A3" s="29" t="s">
        <v>1238</v>
      </c>
      <c r="B3" s="32" t="s">
        <v>1241</v>
      </c>
      <c r="C3" s="44" t="s">
        <v>1244</v>
      </c>
      <c r="D3" s="29" t="s">
        <v>1248</v>
      </c>
    </row>
    <row r="4" spans="1:4" ht="94.2" thickBot="1" x14ac:dyDescent="0.35">
      <c r="A4" s="30" t="s">
        <v>1239</v>
      </c>
      <c r="B4" s="31" t="s">
        <v>1242</v>
      </c>
      <c r="C4" s="45" t="s">
        <v>1245</v>
      </c>
      <c r="D4" s="30" t="s">
        <v>1249</v>
      </c>
    </row>
    <row r="5" spans="1:4" ht="16.2" thickBot="1" x14ac:dyDescent="0.35">
      <c r="A5" s="30" t="s">
        <v>1240</v>
      </c>
      <c r="B5" s="31" t="s">
        <v>1243</v>
      </c>
      <c r="C5" s="45" t="s">
        <v>1246</v>
      </c>
      <c r="D5" s="30" t="s">
        <v>1250</v>
      </c>
    </row>
    <row r="6" spans="1:4" ht="16.2" thickBot="1" x14ac:dyDescent="0.35">
      <c r="A6" s="30"/>
      <c r="B6" s="31" t="s">
        <v>17</v>
      </c>
      <c r="C6" s="45" t="s">
        <v>17</v>
      </c>
      <c r="D6" s="30" t="s">
        <v>17</v>
      </c>
    </row>
    <row r="7" spans="1:4" ht="16.2" thickBot="1" x14ac:dyDescent="0.35">
      <c r="A7" s="30"/>
      <c r="B7" s="31" t="s">
        <v>18</v>
      </c>
      <c r="C7" s="45" t="s">
        <v>337</v>
      </c>
      <c r="D7" s="30"/>
    </row>
    <row r="8" spans="1:4" ht="16.2" thickBot="1" x14ac:dyDescent="0.35">
      <c r="A8" s="30" t="s">
        <v>213</v>
      </c>
      <c r="B8" s="31" t="s">
        <v>18</v>
      </c>
      <c r="C8" s="45" t="s">
        <v>337</v>
      </c>
      <c r="D8" s="30" t="s">
        <v>18</v>
      </c>
    </row>
    <row r="9" spans="1:4" ht="16.2" thickBot="1" x14ac:dyDescent="0.35">
      <c r="A9" s="30" t="s">
        <v>27</v>
      </c>
      <c r="B9" s="31" t="s">
        <v>27</v>
      </c>
      <c r="C9" s="45" t="s">
        <v>1247</v>
      </c>
      <c r="D9" s="30" t="s">
        <v>24</v>
      </c>
    </row>
    <row r="10" spans="1:4" ht="16.2" thickBot="1" x14ac:dyDescent="0.35">
      <c r="A10" s="31" t="s">
        <v>2</v>
      </c>
      <c r="B10" s="31" t="s">
        <v>2</v>
      </c>
      <c r="C10" s="46" t="s">
        <v>0</v>
      </c>
      <c r="D10" s="30" t="s">
        <v>0</v>
      </c>
    </row>
    <row r="11" spans="1:4" ht="16.2" thickBot="1" x14ac:dyDescent="0.35">
      <c r="A11" s="38" t="s">
        <v>13</v>
      </c>
      <c r="B11" s="38" t="s">
        <v>13</v>
      </c>
      <c r="C11" s="45" t="s">
        <v>13</v>
      </c>
      <c r="D11" s="30" t="s">
        <v>13</v>
      </c>
    </row>
    <row r="13" spans="1:4" ht="15" customHeight="1" thickBot="1" x14ac:dyDescent="0.35"/>
    <row r="14" spans="1:4" ht="16.2" thickBot="1" x14ac:dyDescent="0.35">
      <c r="A14" s="23" t="s">
        <v>17</v>
      </c>
      <c r="B14" s="32"/>
      <c r="C14" s="32"/>
      <c r="D14" s="32"/>
    </row>
    <row r="15" spans="1:4" ht="16.2" thickBot="1" x14ac:dyDescent="0.35">
      <c r="A15" s="23" t="s">
        <v>18</v>
      </c>
      <c r="B15" s="29"/>
      <c r="C15" s="29"/>
      <c r="D15" s="29"/>
    </row>
    <row r="16" spans="1:4" ht="16.2" thickBot="1" x14ac:dyDescent="0.35">
      <c r="A16" s="23" t="s">
        <v>18</v>
      </c>
      <c r="B16" s="30"/>
      <c r="C16" s="30"/>
      <c r="D16" s="30"/>
    </row>
    <row r="17" spans="1:4" ht="16.2" thickBot="1" x14ac:dyDescent="0.35">
      <c r="B17" s="30"/>
      <c r="C17" s="30"/>
      <c r="D17" s="30"/>
    </row>
    <row r="18" spans="1:4" ht="16.2" thickBot="1" x14ac:dyDescent="0.35">
      <c r="A18" s="23" t="s">
        <v>16</v>
      </c>
      <c r="B18" s="30"/>
      <c r="C18" s="30"/>
      <c r="D18" s="30"/>
    </row>
    <row r="19" spans="1:4" ht="16.2" thickBot="1" x14ac:dyDescent="0.35">
      <c r="A19" s="23" t="s">
        <v>15</v>
      </c>
      <c r="B19" s="30"/>
      <c r="C19" s="30"/>
      <c r="D19" s="30"/>
    </row>
    <row r="20" spans="1:4" ht="16.2" thickBot="1" x14ac:dyDescent="0.35">
      <c r="A20" s="23" t="s">
        <v>15</v>
      </c>
      <c r="B20" s="30"/>
      <c r="C20" s="30"/>
      <c r="D20" s="30"/>
    </row>
    <row r="21" spans="1:4" ht="16.2" thickBot="1" x14ac:dyDescent="0.35">
      <c r="B21" s="30"/>
      <c r="C21" s="30"/>
      <c r="D21" s="30"/>
    </row>
    <row r="22" spans="1:4" ht="16.2" thickBot="1" x14ac:dyDescent="0.35">
      <c r="A22" s="23" t="s">
        <v>23</v>
      </c>
      <c r="B22" s="31"/>
      <c r="C22" s="31"/>
      <c r="D22" s="31"/>
    </row>
    <row r="23" spans="1:4" ht="16.2" thickBot="1" x14ac:dyDescent="0.35">
      <c r="A23" s="23" t="s">
        <v>24</v>
      </c>
      <c r="B23" s="30"/>
      <c r="C23" s="30"/>
      <c r="D23" s="30"/>
    </row>
    <row r="24" spans="1:4" ht="15.6" x14ac:dyDescent="0.3">
      <c r="A24" s="23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список</vt:lpstr>
      <vt:lpstr>Анализ</vt:lpstr>
      <vt:lpstr>Лист1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Саинов Михаил Петрович</cp:lastModifiedBy>
  <dcterms:created xsi:type="dcterms:W3CDTF">2017-12-18T11:07:03Z</dcterms:created>
  <dcterms:modified xsi:type="dcterms:W3CDTF">2020-01-20T06:57:44Z</dcterms:modified>
</cp:coreProperties>
</file>